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World-estimated" sheetId="33" r:id="rId3"/>
    <sheet name="World-UN" sheetId="34" r:id="rId4"/>
    <sheet name="WesternAsia" sheetId="35" r:id="rId5"/>
    <sheet name="Africa" sheetId="36" r:id="rId6"/>
    <sheet name="LatinAmerica" sheetId="37" r:id="rId7"/>
    <sheet name="WesternEurope" sheetId="38" r:id="rId8"/>
  </sheets>
  <definedNames>
    <definedName name="_edn1" localSheetId="1">Metadata!$B$7</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1" i="38" l="1"/>
  <c r="B22" i="38"/>
  <c r="B23" i="38"/>
  <c r="B24" i="38"/>
  <c r="B20" i="37"/>
  <c r="B21" i="37"/>
  <c r="B22" i="37"/>
  <c r="B23" i="37"/>
  <c r="B24" i="37"/>
  <c r="B25" i="37"/>
  <c r="B26" i="37"/>
  <c r="B39" i="36"/>
  <c r="B40" i="36"/>
  <c r="B41" i="36"/>
  <c r="B38" i="36"/>
  <c r="B86" i="36"/>
  <c r="B21" i="36"/>
  <c r="B22" i="36"/>
  <c r="B23" i="36"/>
  <c r="C19" i="36"/>
  <c r="B20" i="36" s="1"/>
  <c r="B84" i="35"/>
  <c r="C17" i="35"/>
  <c r="B18" i="35"/>
  <c r="B19" i="35"/>
  <c r="C16" i="35"/>
  <c r="C15" i="35" s="1"/>
  <c r="C14" i="35" s="1"/>
  <c r="C13" i="35" s="1"/>
  <c r="C89" i="38"/>
  <c r="B88" i="38" s="1"/>
  <c r="B87" i="38"/>
  <c r="B86" i="38"/>
  <c r="B85" i="38"/>
  <c r="B84" i="38"/>
  <c r="B83" i="38"/>
  <c r="B82" i="38"/>
  <c r="B81" i="38"/>
  <c r="B80" i="38"/>
  <c r="B79" i="38"/>
  <c r="B78" i="38"/>
  <c r="B77" i="38"/>
  <c r="B76" i="38"/>
  <c r="B75" i="38"/>
  <c r="B74" i="38"/>
  <c r="B73" i="38"/>
  <c r="B72" i="38"/>
  <c r="B71" i="38"/>
  <c r="B70" i="38"/>
  <c r="B69" i="38"/>
  <c r="B68" i="38"/>
  <c r="B67" i="38"/>
  <c r="B66" i="38"/>
  <c r="B65" i="38"/>
  <c r="B64" i="38"/>
  <c r="B63" i="38"/>
  <c r="B62" i="38"/>
  <c r="B61" i="38"/>
  <c r="B60" i="38"/>
  <c r="B59" i="38"/>
  <c r="B58" i="38"/>
  <c r="B57" i="38"/>
  <c r="B56" i="38"/>
  <c r="B55" i="38"/>
  <c r="B54" i="38"/>
  <c r="B53" i="38"/>
  <c r="B52" i="38"/>
  <c r="B51" i="38"/>
  <c r="B50" i="38"/>
  <c r="B49" i="38"/>
  <c r="B48" i="38"/>
  <c r="B47" i="38"/>
  <c r="B46" i="38"/>
  <c r="B45" i="38"/>
  <c r="B44" i="38"/>
  <c r="B43" i="38"/>
  <c r="B42" i="38"/>
  <c r="B41" i="38"/>
  <c r="B40" i="38"/>
  <c r="B39" i="38"/>
  <c r="B38" i="38"/>
  <c r="B37" i="38"/>
  <c r="B36" i="38"/>
  <c r="B35" i="38"/>
  <c r="B34" i="38"/>
  <c r="B33" i="38"/>
  <c r="B32" i="38"/>
  <c r="B31" i="38"/>
  <c r="B30" i="38"/>
  <c r="B29" i="38"/>
  <c r="B28" i="38"/>
  <c r="B27" i="38"/>
  <c r="B26" i="38"/>
  <c r="B25" i="38"/>
  <c r="B20" i="38"/>
  <c r="B19" i="38"/>
  <c r="C17" i="38"/>
  <c r="C16" i="38" s="1"/>
  <c r="C89" i="37"/>
  <c r="C90" i="37" s="1"/>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19" i="37"/>
  <c r="C17" i="37"/>
  <c r="B18" i="37" s="1"/>
  <c r="B85" i="36"/>
  <c r="B84" i="36"/>
  <c r="B83" i="36"/>
  <c r="B82" i="36"/>
  <c r="B81" i="36"/>
  <c r="B80" i="36"/>
  <c r="B79" i="36"/>
  <c r="B78" i="36"/>
  <c r="B77" i="36"/>
  <c r="B76" i="36"/>
  <c r="B75" i="36"/>
  <c r="B74" i="36"/>
  <c r="B73" i="36"/>
  <c r="B72" i="36"/>
  <c r="B71" i="36"/>
  <c r="B70" i="36"/>
  <c r="B69" i="36"/>
  <c r="B68" i="36"/>
  <c r="B67" i="36"/>
  <c r="B66" i="36"/>
  <c r="B65" i="36"/>
  <c r="B64" i="36"/>
  <c r="B63" i="36"/>
  <c r="B62" i="36"/>
  <c r="B61" i="36"/>
  <c r="B60" i="36"/>
  <c r="B59" i="36"/>
  <c r="B58" i="36"/>
  <c r="B57" i="36"/>
  <c r="B56" i="36"/>
  <c r="B55" i="36"/>
  <c r="B54" i="36"/>
  <c r="B53" i="36"/>
  <c r="B52" i="36"/>
  <c r="B51" i="36"/>
  <c r="B50" i="36"/>
  <c r="B49" i="36"/>
  <c r="B48" i="36"/>
  <c r="B47" i="36"/>
  <c r="B46" i="36"/>
  <c r="B45" i="36"/>
  <c r="B44" i="36"/>
  <c r="B43" i="36"/>
  <c r="B42" i="36"/>
  <c r="B37" i="36"/>
  <c r="B36" i="36"/>
  <c r="B35" i="36"/>
  <c r="B34" i="36"/>
  <c r="B33" i="36"/>
  <c r="B32" i="36"/>
  <c r="B31" i="36"/>
  <c r="B30" i="36"/>
  <c r="B29" i="36"/>
  <c r="B28" i="36"/>
  <c r="B27" i="36"/>
  <c r="B26" i="36"/>
  <c r="B25" i="36"/>
  <c r="B24" i="36"/>
  <c r="B83" i="35"/>
  <c r="B82" i="35"/>
  <c r="B81" i="35"/>
  <c r="B80" i="35"/>
  <c r="B79" i="35"/>
  <c r="B78" i="35"/>
  <c r="B77" i="35"/>
  <c r="B76" i="35"/>
  <c r="B75" i="35"/>
  <c r="B74" i="35"/>
  <c r="B73" i="35"/>
  <c r="B72" i="35"/>
  <c r="B71" i="35"/>
  <c r="B70" i="35"/>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32" i="35"/>
  <c r="B31" i="35"/>
  <c r="B30" i="35"/>
  <c r="B29" i="35"/>
  <c r="B28" i="35"/>
  <c r="B27" i="35"/>
  <c r="B26" i="35"/>
  <c r="B25" i="35"/>
  <c r="B24" i="35"/>
  <c r="B23" i="35"/>
  <c r="B22" i="35"/>
  <c r="B21" i="35"/>
  <c r="B20" i="35"/>
  <c r="C90" i="34"/>
  <c r="B89" i="34" s="1"/>
  <c r="C89" i="34"/>
  <c r="B90" i="34"/>
  <c r="B87" i="34"/>
  <c r="B88"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C17" i="34"/>
  <c r="B18" i="34" s="1"/>
  <c r="C16" i="34"/>
  <c r="C15" i="34" s="1"/>
  <c r="C90" i="38" l="1"/>
  <c r="C18" i="36"/>
  <c r="B19" i="36" s="1"/>
  <c r="B14" i="35"/>
  <c r="B15" i="35"/>
  <c r="B17" i="35"/>
  <c r="B16" i="35"/>
  <c r="B17" i="38"/>
  <c r="C15" i="38"/>
  <c r="B16" i="38" s="1"/>
  <c r="B18" i="38"/>
  <c r="B90" i="37"/>
  <c r="B89" i="37"/>
  <c r="C16" i="37"/>
  <c r="B88" i="37"/>
  <c r="B16" i="34"/>
  <c r="C14" i="34"/>
  <c r="B15" i="34"/>
  <c r="B17" i="34"/>
  <c r="B90" i="38" l="1"/>
  <c r="B89" i="38"/>
  <c r="C17" i="36"/>
  <c r="B18" i="36" s="1"/>
  <c r="C16" i="36"/>
  <c r="C14" i="38"/>
  <c r="B17" i="37"/>
  <c r="C15" i="37"/>
  <c r="C12" i="35"/>
  <c r="B13" i="35" s="1"/>
  <c r="C13" i="34"/>
  <c r="B90" i="33"/>
  <c r="B86" i="33"/>
  <c r="B87" i="33"/>
  <c r="B88" i="33"/>
  <c r="B89" i="33"/>
  <c r="C89" i="33"/>
  <c r="C90" i="33" s="1"/>
  <c r="C15" i="36" l="1"/>
  <c r="B17" i="36"/>
  <c r="C13" i="38"/>
  <c r="B15" i="38"/>
  <c r="C14" i="37"/>
  <c r="B16" i="37"/>
  <c r="C11" i="35"/>
  <c r="C12" i="34"/>
  <c r="B13" i="34" s="1"/>
  <c r="B14" i="34"/>
  <c r="B22" i="33"/>
  <c r="B19" i="33"/>
  <c r="B20" i="33"/>
  <c r="B21"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C17" i="33"/>
  <c r="C16" i="33" s="1"/>
  <c r="C14" i="36" l="1"/>
  <c r="B16" i="36"/>
  <c r="C12" i="38"/>
  <c r="B13" i="38" s="1"/>
  <c r="B14" i="38"/>
  <c r="C13" i="37"/>
  <c r="B15" i="37"/>
  <c r="C10" i="35"/>
  <c r="B11" i="35" s="1"/>
  <c r="B12" i="35"/>
  <c r="B12" i="34"/>
  <c r="B17" i="33"/>
  <c r="C15" i="33"/>
  <c r="B18" i="33"/>
  <c r="B16" i="33"/>
  <c r="C13" i="36" l="1"/>
  <c r="B15" i="36"/>
  <c r="B10" i="35"/>
  <c r="B12" i="38"/>
  <c r="C12" i="37"/>
  <c r="B13" i="37" s="1"/>
  <c r="B12" i="37"/>
  <c r="B14" i="37"/>
  <c r="C14" i="33"/>
  <c r="C12" i="36" l="1"/>
  <c r="B14" i="36"/>
  <c r="C13" i="33"/>
  <c r="B15" i="33"/>
  <c r="C11" i="36" l="1"/>
  <c r="B13" i="36"/>
  <c r="C12" i="33"/>
  <c r="B13" i="33" s="1"/>
  <c r="B14" i="33"/>
  <c r="C10" i="36" l="1"/>
  <c r="B11" i="36" s="1"/>
  <c r="B12" i="36"/>
  <c r="B12" i="33"/>
  <c r="B10" i="36" l="1"/>
</calcChain>
</file>

<file path=xl/comments1.xml><?xml version="1.0" encoding="utf-8"?>
<comments xmlns="http://schemas.openxmlformats.org/spreadsheetml/2006/main">
  <authors>
    <author>edelweiss Shi</author>
  </authors>
  <commentList>
    <comment ref="A3" authorId="0" shapeId="0">
      <text>
        <r>
          <rPr>
            <sz val="10"/>
            <color indexed="81"/>
            <rFont val="Arial"/>
            <family val="2"/>
            <scheme val="major"/>
          </rPr>
          <t>Data for 2017 and 2018 are estimated based on the data from the UN and IMF. The way in which we estimated these is illustrated in note 2 and 3. When we accessed the data again in July 2019, the UN has revised the data for 2017 and released the data for 2018. Their latest data are shown in the next sheet (World-UN)</t>
        </r>
      </text>
    </comment>
    <comment ref="B11" authorId="0" shapeId="0">
      <text>
        <r>
          <rPr>
            <sz val="10"/>
            <color indexed="81"/>
            <rFont val="Arial"/>
            <family val="2"/>
            <scheme val="major"/>
          </rPr>
          <t>(observation after-observation before)/(years), per year</t>
        </r>
      </text>
    </comment>
    <comment ref="C12" authorId="0" shapeId="0">
      <text>
        <r>
          <rPr>
            <sz val="10"/>
            <color indexed="81"/>
            <rFont val="Arial"/>
            <family val="2"/>
            <scheme val="major"/>
          </rPr>
          <t>See note 1 for explanation</t>
        </r>
      </text>
    </comment>
    <comment ref="B22" authorId="0" shapeId="0">
      <text>
        <r>
          <rPr>
            <sz val="10"/>
            <color indexed="81"/>
            <rFont val="Arial"/>
            <family val="2"/>
            <scheme val="major"/>
          </rPr>
          <t>The gap between 1951 and 1950, not averaged</t>
        </r>
      </text>
    </comment>
    <comment ref="C89" authorId="0" shapeId="0">
      <text>
        <r>
          <rPr>
            <sz val="10"/>
            <color indexed="81"/>
            <rFont val="Arial"/>
            <family val="2"/>
            <scheme val="major"/>
          </rPr>
          <t>See note 2 for explanation</t>
        </r>
      </text>
    </comment>
    <comment ref="C90" authorId="0" shapeId="0">
      <text>
        <r>
          <rPr>
            <sz val="10"/>
            <color indexed="81"/>
            <rFont val="Arial"/>
            <family val="2"/>
            <scheme val="major"/>
          </rPr>
          <t>See note 3 for explanations</t>
        </r>
      </text>
    </comment>
  </commentList>
</comments>
</file>

<file path=xl/comments2.xml><?xml version="1.0" encoding="utf-8"?>
<comments xmlns="http://schemas.openxmlformats.org/spreadsheetml/2006/main">
  <authors>
    <author>edelweiss Shi</author>
  </authors>
  <commentList>
    <comment ref="B11" authorId="0" shapeId="0">
      <text>
        <r>
          <rPr>
            <sz val="10"/>
            <color indexed="81"/>
            <rFont val="Arial"/>
            <family val="2"/>
            <scheme val="major"/>
          </rPr>
          <t>(observation after-observation before)/(years), per year</t>
        </r>
      </text>
    </comment>
    <comment ref="C12" authorId="0" shapeId="0">
      <text>
        <r>
          <rPr>
            <sz val="10"/>
            <color indexed="81"/>
            <rFont val="Arial"/>
            <family val="2"/>
            <scheme val="major"/>
          </rPr>
          <t>See note 1 for explanation</t>
        </r>
      </text>
    </comment>
    <comment ref="B22" authorId="0" shapeId="0">
      <text>
        <r>
          <rPr>
            <sz val="10"/>
            <color indexed="81"/>
            <rFont val="Arial"/>
            <family val="2"/>
            <scheme val="major"/>
          </rPr>
          <t>The gap between 1951 and 1950, not averaged</t>
        </r>
      </text>
    </comment>
    <comment ref="C89" authorId="0" shapeId="0">
      <text>
        <r>
          <rPr>
            <sz val="10"/>
            <color indexed="81"/>
            <rFont val="Arial"/>
            <family val="2"/>
            <scheme val="major"/>
          </rPr>
          <t>See note 2 for explanation</t>
        </r>
      </text>
    </comment>
    <comment ref="D89" authorId="0" shapeId="0">
      <text>
        <r>
          <rPr>
            <sz val="10"/>
            <color indexed="81"/>
            <rFont val="Arial"/>
            <family val="2"/>
            <scheme val="major"/>
          </rPr>
          <t>See note 2 for explanation</t>
        </r>
      </text>
    </comment>
    <comment ref="C90" authorId="0" shapeId="0">
      <text>
        <r>
          <rPr>
            <sz val="10"/>
            <color indexed="81"/>
            <rFont val="Arial"/>
            <family val="2"/>
            <scheme val="major"/>
          </rPr>
          <t>See note 3 for explanations</t>
        </r>
      </text>
    </comment>
    <comment ref="D90" authorId="0" shapeId="0">
      <text>
        <r>
          <rPr>
            <sz val="10"/>
            <color indexed="81"/>
            <rFont val="Arial"/>
            <family val="2"/>
            <scheme val="major"/>
          </rPr>
          <t>See note 3 for explanations</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C10" authorId="0" shapeId="0">
      <text>
        <r>
          <rPr>
            <sz val="10"/>
            <color indexed="81"/>
            <rFont val="Arial"/>
            <family val="2"/>
            <scheme val="major"/>
          </rPr>
          <t>See note 1 for explanation</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C10" authorId="0" shapeId="0">
      <text>
        <r>
          <rPr>
            <sz val="10"/>
            <color indexed="81"/>
            <rFont val="Arial"/>
            <family val="2"/>
            <scheme val="major"/>
          </rPr>
          <t>See note 1 for explanation</t>
        </r>
      </text>
    </comment>
  </commentList>
</comments>
</file>

<file path=xl/comments5.xml><?xml version="1.0" encoding="utf-8"?>
<comments xmlns="http://schemas.openxmlformats.org/spreadsheetml/2006/main">
  <authors>
    <author>edelweiss Shi</author>
  </authors>
  <commentList>
    <comment ref="B11" authorId="0" shapeId="0">
      <text>
        <r>
          <rPr>
            <sz val="10"/>
            <color indexed="81"/>
            <rFont val="Arial"/>
            <family val="2"/>
            <scheme val="major"/>
          </rPr>
          <t>(observation after-observation before)/(years), per year</t>
        </r>
      </text>
    </comment>
    <comment ref="C12" authorId="0" shapeId="0">
      <text>
        <r>
          <rPr>
            <sz val="10"/>
            <color indexed="81"/>
            <rFont val="Arial"/>
            <family val="2"/>
            <scheme val="major"/>
          </rPr>
          <t>See note 1 for explanation</t>
        </r>
      </text>
    </comment>
    <comment ref="C89" authorId="0" shapeId="0">
      <text>
        <r>
          <rPr>
            <sz val="10"/>
            <color indexed="81"/>
            <rFont val="Arial"/>
            <family val="2"/>
            <scheme val="major"/>
          </rPr>
          <t>See note 2 for explanation</t>
        </r>
      </text>
    </comment>
    <comment ref="D89" authorId="0" shapeId="0">
      <text>
        <r>
          <rPr>
            <sz val="10"/>
            <color indexed="81"/>
            <rFont val="Arial"/>
            <family val="2"/>
            <scheme val="major"/>
          </rPr>
          <t>See note 2 for explanation</t>
        </r>
      </text>
    </comment>
    <comment ref="C90" authorId="0" shapeId="0">
      <text>
        <r>
          <rPr>
            <sz val="10"/>
            <color indexed="81"/>
            <rFont val="Arial"/>
            <family val="2"/>
            <scheme val="major"/>
          </rPr>
          <t>See note 3 for explanations</t>
        </r>
      </text>
    </comment>
    <comment ref="D90" authorId="0" shapeId="0">
      <text>
        <r>
          <rPr>
            <sz val="10"/>
            <color indexed="81"/>
            <rFont val="Arial"/>
            <family val="2"/>
            <scheme val="major"/>
          </rPr>
          <t>See note 3 for explanations</t>
        </r>
      </text>
    </comment>
  </commentList>
</comments>
</file>

<file path=xl/comments6.xml><?xml version="1.0" encoding="utf-8"?>
<comments xmlns="http://schemas.openxmlformats.org/spreadsheetml/2006/main">
  <authors>
    <author>edelweiss Shi</author>
  </authors>
  <commentList>
    <comment ref="B11" authorId="0" shapeId="0">
      <text>
        <r>
          <rPr>
            <sz val="10"/>
            <color indexed="81"/>
            <rFont val="Arial"/>
            <family val="2"/>
            <scheme val="major"/>
          </rPr>
          <t>(observation after-observation before)/(years), per year</t>
        </r>
      </text>
    </comment>
    <comment ref="C12" authorId="0" shapeId="0">
      <text>
        <r>
          <rPr>
            <sz val="10"/>
            <color indexed="81"/>
            <rFont val="Arial"/>
            <family val="2"/>
            <scheme val="major"/>
          </rPr>
          <t>See note 1 for explanation</t>
        </r>
      </text>
    </comment>
    <comment ref="C89" authorId="0" shapeId="0">
      <text>
        <r>
          <rPr>
            <sz val="10"/>
            <color indexed="81"/>
            <rFont val="Arial"/>
            <family val="2"/>
            <scheme val="major"/>
          </rPr>
          <t>See note 2 for explanation</t>
        </r>
      </text>
    </comment>
    <comment ref="D89" authorId="0" shapeId="0">
      <text>
        <r>
          <rPr>
            <sz val="10"/>
            <color indexed="81"/>
            <rFont val="Arial"/>
            <family val="2"/>
            <scheme val="major"/>
          </rPr>
          <t>See note 2 for explanation</t>
        </r>
      </text>
    </comment>
    <comment ref="C90" authorId="0" shapeId="0">
      <text>
        <r>
          <rPr>
            <sz val="10"/>
            <color indexed="81"/>
            <rFont val="Arial"/>
            <family val="2"/>
            <scheme val="major"/>
          </rPr>
          <t>See note 3 for explanations</t>
        </r>
      </text>
    </comment>
    <comment ref="D90" authorId="0" shapeId="0">
      <text>
        <r>
          <rPr>
            <sz val="10"/>
            <color indexed="81"/>
            <rFont val="Arial"/>
            <family val="2"/>
            <scheme val="major"/>
          </rPr>
          <t>See note 3 for explanations</t>
        </r>
      </text>
    </comment>
  </commentList>
</comments>
</file>

<file path=xl/sharedStrings.xml><?xml version="1.0" encoding="utf-8"?>
<sst xmlns="http://schemas.openxmlformats.org/spreadsheetml/2006/main" count="616" uniqueCount="45">
  <si>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</si>
  <si>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</si>
  <si>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</si>
  <si>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</si>
  <si>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</si>
  <si>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</si>
  <si>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</si>
  <si>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</si>
  <si>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</si>
  <si>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GDP per capita, world</t>
    <phoneticPr fontId="3" type="noConversion"/>
  </si>
  <si>
    <t>Source: Maddison Project Database, version 2018. Jutta Bolt, Robert Inklaar, Herman de Jong and Jan Luiten van Zanden (2018); https://www.rug.nl/ggdc/historicaldevelopment/maddison/releases/maddison-project-database-2018; 11 May 2019</t>
    <phoneticPr fontId="3" type="noConversion"/>
  </si>
  <si>
    <t>Frequency: Varied, End of period</t>
    <phoneticPr fontId="3" type="noConversion"/>
  </si>
  <si>
    <t>Notes 2: 2017 data are added using change from 2016 according to World Bank estimate of GDP per capita, PPP (constant 2011 international dollars) (https://data.worldbank.org/indicator/NY.GDP.PCAP.PP.KD?end=2018&amp;start=1990&amp;view=chart)</t>
    <phoneticPr fontId="3" type="noConversion"/>
  </si>
  <si>
    <t>Notes 3: 2018 data are added using IMF datamapper estimate of change between 2018 and 2019 in GDP per capita at current prices (https://www.imf.org/external/datamapper/NGDPDPC@WEO/USA/DEU/WEOWORLD)</t>
    <phoneticPr fontId="3" type="noConversion"/>
  </si>
  <si>
    <t>Absolute change (GDP/capita)</t>
    <phoneticPr fontId="3" type="noConversion"/>
  </si>
  <si>
    <t>Notes 1. Data before 1870 were retrieved from the Maddison Project Database version 2010. These data are based on 1990 International Geary-Khamis dollars, which are different from the data after 1870 which are based on 2011 US dollars. Hence we have adjusted the data before 1870 by using the 1870 as the base and keeping the proportional relationships for years before 1870.</t>
    <phoneticPr fontId="3" type="noConversion"/>
  </si>
  <si>
    <t>GDP/capita</t>
    <phoneticPr fontId="3" type="noConversion"/>
  </si>
  <si>
    <t xml:space="preserve">  </t>
  </si>
  <si>
    <t>World-estimated</t>
    <phoneticPr fontId="3" type="noConversion"/>
  </si>
  <si>
    <t>World-UN</t>
    <phoneticPr fontId="3" type="noConversion"/>
  </si>
  <si>
    <t>Source: Maddison Project Database, version 2018. Jutta Bolt, Robert Inklaar, Herman de Jong and Jan Luiten van Zanden (2018); https://www.rug.nl/ggdc/historicaldevelopment/maddison/releases/maddison-project-database-2018; 17 July 2019</t>
    <phoneticPr fontId="3" type="noConversion"/>
  </si>
  <si>
    <t>Notes 2: Accessed again in July 2019, 2017 data are added using change from 2016 according to World Bank estimate of GDP per capita, PPP (constant 2011 international dollars) (https://data.worldbank.org/indicator/NY.GDP.PCAP.PP.KD?end=2018&amp;start=1990&amp;view=chart)(https://data.worldbank.org/indicator/NY.GDP.PCAP.PP.KD?end=2018&amp;start=1990&amp;view=chart)</t>
    <phoneticPr fontId="3" type="noConversion"/>
  </si>
  <si>
    <t>Notes 3: Accessed again in July 2019, 2018 data are added using change from 2017 according to World Bank estimate of GDP per capita, PPP (constant 2011 international dollars) (https://data.worldbank.org/indicator/NY.GDP.PCAP.PP.KD?end=2018&amp;start=1990&amp;view=chart)(https://data.worldbank.org/indicator/NY.GDP.PCAP.PP.KD?end=2018&amp;start=1990&amp;view=chart)</t>
    <phoneticPr fontId="3" type="noConversion"/>
  </si>
  <si>
    <t>Original (GDP/capita)</t>
    <phoneticPr fontId="3" type="noConversion"/>
  </si>
  <si>
    <r>
      <t>GDP per capita, real mean annual average, constant 2011 US</t>
    </r>
    <r>
      <rPr>
        <sz val="10"/>
        <color theme="1"/>
        <rFont val="宋体"/>
        <family val="3"/>
        <charset val="134"/>
      </rPr>
      <t>＄</t>
    </r>
    <r>
      <rPr>
        <sz val="10"/>
        <color theme="1"/>
        <rFont val="Arial"/>
        <family val="2"/>
      </rPr>
      <t>, worldwide, 1-2018, (GDP/capita)</t>
    </r>
    <phoneticPr fontId="3" type="noConversion"/>
  </si>
  <si>
    <t>GDP per capita, real mean annual average, constant 2011 US＄, worldwide, 1-2018, (GDP/capita)</t>
  </si>
  <si>
    <t>Contents</t>
    <phoneticPr fontId="3" type="noConversion"/>
  </si>
  <si>
    <t>Notes 1. Data before 1950 were retrieved from the Maddison Project Database version 2010. These data are based on 1990 International Geary-Khamis dollars, which are different from the data after 1950 which are based on 2011 US dollars. Hence we have adjusted the data before 1950 by using the 1950 as the base and keeping the proportional relationships for years before 1950.</t>
    <phoneticPr fontId="3" type="noConversion"/>
  </si>
  <si>
    <t>Original (GDP/capita)</t>
    <phoneticPr fontId="3" type="noConversion"/>
  </si>
  <si>
    <r>
      <t>GDP per capita, real mean annual average, constant 2011 US</t>
    </r>
    <r>
      <rPr>
        <b/>
        <sz val="11"/>
        <color theme="1"/>
        <rFont val="宋体"/>
        <family val="3"/>
        <charset val="134"/>
      </rPr>
      <t>＄</t>
    </r>
    <r>
      <rPr>
        <b/>
        <sz val="11"/>
        <color theme="1"/>
        <rFont val="Arial"/>
        <family val="2"/>
      </rPr>
      <t>, Western Asia, 1-2016, (GDP/capita)</t>
    </r>
    <phoneticPr fontId="3" type="noConversion"/>
  </si>
  <si>
    <t>GDP per capita, real mean annual average, constant 2011 US＄, Western Asia, 1-2016, (GDP/capita)</t>
  </si>
  <si>
    <r>
      <t>GDP per capita, real mean annual average, constant 2011 US</t>
    </r>
    <r>
      <rPr>
        <b/>
        <sz val="11"/>
        <color theme="1"/>
        <rFont val="宋体"/>
        <family val="3"/>
        <charset val="134"/>
      </rPr>
      <t>＄</t>
    </r>
    <r>
      <rPr>
        <b/>
        <sz val="11"/>
        <color theme="1"/>
        <rFont val="Arial"/>
        <family val="2"/>
      </rPr>
      <t>, Africa, 1-2016, (GDP/capita)</t>
    </r>
    <phoneticPr fontId="3" type="noConversion"/>
  </si>
  <si>
    <t>GDP per capita, real mean annual average, constant 2011 US＄, Africa, 1-2016, (GDP/capita)</t>
  </si>
  <si>
    <t>WesternAsia</t>
    <phoneticPr fontId="3" type="noConversion"/>
  </si>
  <si>
    <t>Africa</t>
    <phoneticPr fontId="3" type="noConversion"/>
  </si>
  <si>
    <t>LatinAmerica</t>
    <phoneticPr fontId="3" type="noConversion"/>
  </si>
  <si>
    <t>WesternEurope</t>
    <phoneticPr fontId="3" type="noConversion"/>
  </si>
  <si>
    <r>
      <t>GDP per capita, real mean annual average, constant 2011 US</t>
    </r>
    <r>
      <rPr>
        <b/>
        <sz val="11"/>
        <color theme="1"/>
        <rFont val="宋体"/>
        <family val="3"/>
        <charset val="134"/>
      </rPr>
      <t>＄</t>
    </r>
    <r>
      <rPr>
        <b/>
        <sz val="11"/>
        <color theme="1"/>
        <rFont val="Arial"/>
        <family val="2"/>
      </rPr>
      <t>, Latin America, 1-2018, (GDP/capita)</t>
    </r>
    <phoneticPr fontId="3" type="noConversion"/>
  </si>
  <si>
    <t>GDP per capita, real mean annual average, constant 2011 US＄, Latin America, 1-2018, (GDP/capita)</t>
  </si>
  <si>
    <r>
      <t>GDP per capita, real mean annual average, constant 2011 US</t>
    </r>
    <r>
      <rPr>
        <b/>
        <sz val="11"/>
        <color theme="1"/>
        <rFont val="宋体"/>
        <family val="3"/>
        <charset val="134"/>
      </rPr>
      <t>＄</t>
    </r>
    <r>
      <rPr>
        <b/>
        <sz val="11"/>
        <color theme="1"/>
        <rFont val="Arial"/>
        <family val="2"/>
      </rPr>
      <t>, Western Europe, 1-2018, (GDP/capita)</t>
    </r>
    <phoneticPr fontId="3" type="noConversion"/>
  </si>
  <si>
    <t>Notes 2: Accessed again in July 2019, 2017 data are added using change from 2016 in EU according to World Bank estimate of GDP per capita, PPP (constant 2011 international dollars) (https://data.worldbank.org/indicator/NY.GDP.PCAP.PP.KD?end=2018&amp;start=1990&amp;view=chart)(https://data.worldbank.org/indicator/NY.GDP.PCAP.PP.KD?end=2018&amp;start=1990&amp;view=chart)</t>
    <phoneticPr fontId="3" type="noConversion"/>
  </si>
  <si>
    <t>Notes 3: Accessed again in July 2019, 2018 data are added using change from 2017 in EU according to World Bank estimate of GDP per capita, PPP (constant 2011 international dollars) (https://data.worldbank.org/indicator/NY.GDP.PCAP.PP.KD?end=2018&amp;start=1990&amp;view=chart)(https://data.worldbank.org/indicator/NY.GDP.PCAP.PP.KD?end=2018&amp;start=1990&amp;view=chart)</t>
    <phoneticPr fontId="3" type="noConversion"/>
  </si>
  <si>
    <t>GDP per capita, real mean annual average, constant 2011 US＄, Western Europe, 1-2018, (GDP/capita)</t>
  </si>
  <si>
    <t>Contents</t>
  </si>
  <si>
    <t>These reference tables contain statistics of the GDP per capita worldwide and in different regions. In the World-estimated, the graph is the one that you see in the book, which was written before July 2019. The World-UN is an update of that because we found UN had both revised the old data and released new data as well. However, the UN data do not report the GDP per capita for Western Asia, and Africa. Hence for these two regions, the timeline ends at 2016. Although the new UN data also did not report the GDP per capita for Western Europe, they give some information on the European Union, and this information is used to estimate the 2017 and 2018 GDP per capita for Western Europe. The graph besides each table shows the GDP per capita of that year, and the absolute change over time. The x-axis is the absolute change while the y-axis is the GDP per capita.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</si>
</sst>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Red]\(0\)"/>
    <numFmt numFmtId="165" formatCode="0.00_ "/>
  </numFmts>
  <fonts count="13">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b/>
      <sz val="11"/>
      <color theme="1"/>
      <name val="宋体"/>
      <family val="3"/>
      <charset val="134"/>
    </font>
    <font>
      <sz val="10"/>
      <color theme="1"/>
      <name val="宋体"/>
      <family val="3"/>
      <charset val="134"/>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6">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164" fontId="9" fillId="2" borderId="0" xfId="0" applyNumberFormat="1" applyFont="1" applyFill="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2" borderId="0" xfId="0" applyNumberFormat="1" applyFont="1" applyFill="1" applyAlignment="1">
      <alignment horizontal="left"/>
    </xf>
    <xf numFmtId="0" fontId="4" fillId="0" borderId="0" xfId="0" applyFont="1" applyFill="1" applyAlignment="1">
      <alignment horizontal="left" vertical="center"/>
    </xf>
    <xf numFmtId="165" fontId="9" fillId="0" borderId="0" xfId="0" applyNumberFormat="1" applyFont="1" applyBorder="1" applyAlignment="1">
      <alignment horizontal="left"/>
    </xf>
    <xf numFmtId="164" fontId="9" fillId="0" borderId="0" xfId="0" applyNumberFormat="1" applyFont="1" applyBorder="1" applyAlignment="1">
      <alignment horizontal="left"/>
    </xf>
    <xf numFmtId="164" fontId="4" fillId="0" borderId="0" xfId="0" applyNumberFormat="1" applyFont="1" applyBorder="1" applyAlignment="1">
      <alignment horizontal="left" vertical="center"/>
    </xf>
    <xf numFmtId="1" fontId="9" fillId="2" borderId="0" xfId="0" applyNumberFormat="1" applyFont="1" applyFill="1" applyAlignment="1">
      <alignment horizontal="left"/>
    </xf>
    <xf numFmtId="1" fontId="9" fillId="2" borderId="1" xfId="0" applyNumberFormat="1" applyFont="1" applyFill="1" applyBorder="1" applyAlignment="1">
      <alignment horizontal="left"/>
    </xf>
    <xf numFmtId="1" fontId="9" fillId="2" borderId="0" xfId="0" applyNumberFormat="1" applyFont="1" applyFill="1" applyBorder="1" applyAlignment="1">
      <alignment horizontal="left"/>
    </xf>
    <xf numFmtId="165" fontId="9" fillId="0" borderId="1" xfId="0" applyNumberFormat="1" applyFont="1" applyBorder="1" applyAlignment="1">
      <alignment horizontal="left"/>
    </xf>
    <xf numFmtId="164" fontId="4" fillId="2" borderId="0" xfId="0" applyNumberFormat="1" applyFont="1" applyFill="1" applyBorder="1" applyAlignment="1">
      <alignment horizontal="left" vertical="center"/>
    </xf>
    <xf numFmtId="164" fontId="4" fillId="0" borderId="1" xfId="0" applyNumberFormat="1" applyFont="1" applyFill="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GDP per capita, year 1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'World-estimated'!$E$12</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{7C972009-4775-445A-9638-F3FA30E94F8F}</c15:txfldGUID>
                      <c15:f>'World-estimated'!$E$12</c15:f>
                      <c15:dlblFieldTableCache>
                        <c:ptCount val="1"/>
                        <c:pt idx="0">
                          <c:v>1</c:v>
                        </c:pt>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'World-estimated'!$E$13</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{8E60DA2E-9E1D-4C51-B97F-9D2562F33B21}</c15:txfldGUID>
                      <c15:f>'World-estimated'!$E$13</c15:f>
                      <c15:dlblFieldTableCache>
                        <c:ptCount val="1"/>
                        <c:pt idx="0">
                          <c:v>1000</c:v>
                        </c:pt>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'World-estimated'!$E$14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{1D4A8D11-412B-4867-8BD9-B657BC813DB5}</c15:txfldGUID>
                      <c15:f>'World-estimated'!$E$14</c15:f>
                      <c15:dlblFieldTableCache>
                        <c:ptCount val="1"/>
                        <c:pt idx="0">
                          <c:v> </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'World-estimated'!$E$15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{203B5766-AB47-449C-ABD1-40AF6CE36C03}</c15:txfldGUID>
                      <c15:f>'World-estimated'!$E$15</c15:f>
                      <c15:dlblFieldTableCache>
                        <c:ptCount val="1"/>
                        <c:pt idx="0">
                          <c:v> </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'World-estimated'!$E$16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{E4A2B847-6F11-403E-9E00-32FBBCA0A768}</c15:txfldGUID>
                      <c15:f>'World-estimated'!$E$16</c15:f>
                      <c15:dlblFieldTableCache>
                        <c:ptCount val="1"/>
                        <c:pt idx="0">
                          <c:v> </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'World-estimated'!$E$17</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{32F01343-8D00-4E69-95C6-DA70CB509C5C}</c15:txfldGUID>
                      <c15:f>'World-estimated'!$E$17</c15:f>
                      <c15:dlblFieldTableCache>
                        <c:ptCount val="1"/>
                        <c:pt idx="0">
                          <c:v>1820</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'World-estimated'!$E$18</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{74F07AE8-7B10-42E0-B143-73CCB3FB5776}</c15:txfldGUID>
                      <c15:f>'World-estimated'!$E$18</c15:f>
                      <c15:dlblFieldTableCache>
                        <c:ptCount val="1"/>
                        <c:pt idx="0">
                          <c:v>1870</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'World-estimated'!$E$19</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{5776A092-843B-4E3B-86EE-2A548844DBBF}</c15:txfldGUID>
                      <c15:f>'World-estimated'!$E$19</c15:f>
                      <c15:dlblFieldTableCache>
                        <c:ptCount val="1"/>
                        <c:pt idx="0">
                          <c:v>1890</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'World-estimated'!$E$20</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{0F893789-6541-4219-92EC-3962B21BE424}</c15:txfldGUID>
                      <c15:f>'World-estimated'!$E$20</c15:f>
                      <c15:dlblFieldTableCache>
                        <c:ptCount val="1"/>
                        <c:pt idx="0">
                          <c:v>1913</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'World-estimated'!$E$21</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{23A03D05-1A19-4208-BBD5-67526849C8AF}</c15:txfldGUID>
                      <c15:f>'World-estimated'!$E$21</c15:f>
                      <c15:dlblFieldTableCache>
                        <c:ptCount val="1"/>
                        <c:pt idx="0">
                          <c:v>1929</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'World-estimated'!$E$22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{918E4CDA-9A6D-4B56-A521-D66BDEC049BF}</c15:txfldGUID>
                      <c15:f>'World-estimated'!$E$22</c15:f>
                      <c15:dlblFieldTableCache>
                        <c:ptCount val="1"/>
                        <c:pt idx="0">
                          <c:v>1950</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'World-estimated'!$E$23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{48A1E49A-5641-40BA-9179-EA20CCE29B5D}</c15:txfldGUID>
                      <c15:f>'World-estimated'!$E$23</c15:f>
                      <c15:dlblFieldTableCache>
                        <c:ptCount val="1"/>
                        <c:pt idx="0">
                          <c:v> </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'World-estimated'!$E$24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{258DD43E-0F1C-45B6-A394-B794314CCFBD}</c15:txfldGUID>
                      <c15:f>'World-estimated'!$E$24</c15:f>
                      <c15:dlblFieldTableCache>
                        <c:ptCount val="1"/>
                        <c:pt idx="0">
                          <c:v> </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'World-estimated'!$E$25</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{181FFACF-1AE0-48B4-802B-608F00EAC766}</c15:txfldGUID>
                      <c15:f>'World-estimated'!$E$25</c15:f>
                      <c15:dlblFieldTableCache>
                        <c:ptCount val="1"/>
                        <c:pt idx="0">
                          <c:v>1953</c:v>
                        </c:pt>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'World-estimated'!$E$26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{A2843F6A-F4D2-4FD6-9C8C-3B9815C04B71}</c15:txfldGUID>
                      <c15:f>'World-estimated'!$E$26</c15:f>
                      <c15:dlblFieldTableCache>
                        <c:ptCount val="1"/>
                        <c:pt idx="0">
                          <c:v> </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'World-estimated'!$E$27</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{2E5F9D96-EEC6-4784-A6C7-6E9FD8D1D370}</c15:txfldGUID>
                      <c15:f>'World-estimated'!$E$27</c15:f>
                      <c15:dlblFieldTableCache>
                        <c:ptCount val="1"/>
                        <c:pt idx="0">
                          <c:v>1955</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'World-estimated'!$E$28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{DF4905C5-6378-4A17-8049-D9A38FEF271E}</c15:txfldGUID>
                      <c15:f>'World-estimated'!$E$28</c15:f>
                      <c15:dlblFieldTableCache>
                        <c:ptCount val="1"/>
                        <c:pt idx="0">
                          <c:v> </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'World-estimated'!$E$29</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{63538C5C-CB38-4B47-911F-5C8BCE1EFC78}</c15:txfldGUID>
                      <c15:f>'World-estimated'!$E$29</c15:f>
                      <c15:dlblFieldTableCache>
                        <c:ptCount val="1"/>
                        <c:pt idx="0">
                          <c:v>1957</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'World-estimated'!$E$30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{87F33B6D-D111-4245-AF97-6413D3D2F710}</c15:txfldGUID>
                      <c15:f>'World-estimated'!$E$30</c15:f>
                      <c15:dlblFieldTableCache>
                        <c:ptCount val="1"/>
                        <c:pt idx="0">
                          <c:v> </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'World-estimated'!$E$31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{300A3D71-953B-48C7-B34D-BDA474D3932B}</c15:txfldGUID>
                      <c15:f>'World-estimated'!$E$31</c15:f>
                      <c15:dlblFieldTableCache>
                        <c:ptCount val="1"/>
                        <c:pt idx="0">
                          <c:v> </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'World-estimated'!$E$32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{2DFCE379-6E92-4F28-8443-55639A794414}</c15:txfldGUID>
                      <c15:f>'World-estimated'!$E$32</c15:f>
                      <c15:dlblFieldTableCache>
                        <c:ptCount val="1"/>
                        <c:pt idx="0">
                          <c:v>1960</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'World-estimated'!$E$33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{78E23D58-AC12-4B87-808A-EC1FAFEF2DED}</c15:txfldGUID>
                      <c15:f>'World-estimated'!$E$33</c15:f>
                      <c15:dlblFieldTableCache>
                        <c:ptCount val="1"/>
                        <c:pt idx="0">
                          <c:v> </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'World-estimated'!$E$34</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{ABB06100-E801-4FC6-939E-615C2154312F}</c15:txfldGUID>
                      <c15:f>'World-estimated'!$E$34</c15:f>
                      <c15:dlblFieldTableCache>
                        <c:ptCount val="1"/>
                        <c:pt idx="0">
                          <c:v>1962</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'World-estimated'!$E$35</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{C2E963CB-829F-4945-AA56-27DB359D1D54}</c15:txfldGUID>
                      <c15:f>'World-estimated'!$E$35</c15:f>
                      <c15:dlblFieldTableCache>
                        <c:ptCount val="1"/>
                        <c:pt idx="0">
                          <c:v>1963</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'World-estimated'!$E$36</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{302565B4-913C-42F7-9052-88B48492AC78}</c15:txfldGUID>
                      <c15:f>'World-estimated'!$E$36</c15:f>
                      <c15:dlblFieldTableCache>
                        <c:ptCount val="1"/>
                        <c:pt idx="0">
                          <c:v>1964</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'World-estimated'!$E$37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{8DF7A6F9-9EA9-4FA7-92A3-1EC9A15F6D65}</c15:txfldGUID>
                      <c15:f>'World-estimated'!$E$37</c15:f>
                      <c15:dlblFieldTableCache>
                        <c:ptCount val="1"/>
                        <c:pt idx="0">
                          <c:v> </c:v>
                        </c:pt>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'World-estimated'!$E$38</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{595E1688-ADC5-439B-B054-95E9A9533FE1}</c15:txfldGUID>
                      <c15:f>'World-estimated'!$E$38</c15:f>
                      <c15:dlblFieldTableCache>
                        <c:ptCount val="1"/>
                        <c:pt idx="0">
                          <c:v>1966</c:v>
                        </c:pt>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'World-estimated'!$E$39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{1071BF1F-E0DB-4AC8-A618-63D0A6A66C53}</c15:txfldGUID>
                      <c15:f>'World-estimated'!$E$39</c15:f>
                      <c15:dlblFieldTableCache>
                        <c:ptCount val="1"/>
                        <c:pt idx="0">
                          <c:v>  </c:v>
                        </c:pt>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'World-estimated'!$E$40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{4981AE8A-AD0B-4D50-B43A-DD1501EA094A}</c15:txfldGUID>
                      <c15:f>'World-estimated'!$E$40</c15:f>
                      <c15:dlblFieldTableCache>
                        <c:ptCount val="1"/>
                        <c:pt idx="0">
                          <c:v> </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'World-estimated'!$E$41</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{FDFD4AB1-F99D-4132-A972-D78D6143B97E}</c15:txfldGUID>
                      <c15:f>'World-estimated'!$E$41</c15:f>
                      <c15:dlblFieldTableCache>
                        <c:ptCount val="1"/>
                        <c:pt idx="0">
                          <c:v>1969</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'World-estimated'!$E$42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{8265CFAC-842C-43F6-8637-3A3C49BE88FC}</c15:txfldGUID>
                      <c15:f>'World-estimated'!$E$42</c15:f>
                      <c15:dlblFieldTableCache>
                        <c:ptCount val="1"/>
                        <c:pt idx="0">
                          <c:v> </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'World-estimated'!$E$43</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{CABBA917-E97F-4F9D-A2CD-A7A1EE5FAE3C}</c15:txfldGUID>
                      <c15:f>'World-estimated'!$E$43</c15:f>
                      <c15:dlblFieldTableCache>
                        <c:ptCount val="1"/>
                        <c:pt idx="0">
                          <c:v>1971</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'World-estimated'!$E$44</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{CFC31290-8A41-4318-BF4D-EE7052A43FE6}</c15:txfldGUID>
                      <c15:f>'World-estimated'!$E$44</c15:f>
                      <c15:dlblFieldTableCache>
                        <c:ptCount val="1"/>
                        <c:pt idx="0">
                          <c:v>1972</c:v>
                        </c:pt>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'World-estimated'!$E$45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{F017AF7B-8477-42A9-BCE3-4B556527EBEE}</c15:txfldGUID>
                      <c15:f>'World-estimated'!$E$45</c15:f>
                      <c15:dlblFieldTableCache>
                        <c:ptCount val="1"/>
                        <c:pt idx="0">
                          <c:v> </c:v>
                        </c:pt>
                      </c15:dlblFieldTableCache>
                    </c15:dlblFTEntry>
                  </c15:dlblFieldTable>
                  <c15:showDataLabelsRange val="0"/>
                </c:ext>
                <c:ext xmlns:c16="http://schemas.microsoft.com/office/drawing/2014/chart" uri="{C3380CC4-5D6E-409C-BE32-E72D297353CC}">
                  <c16:uniqueId val="{00000021-04A8-4986-BD4E-252808172059}"/>
                </c:ext>
              </c:extLst>
            </c:dLbl>
            <c:dLbl>
              <c:idx val="34"/>
              <c:layout/>
              <c:tx>
                <c:strRef>
                  <c:f>'World-estimated'!$E$46</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{101A788F-BC45-496A-B626-440220D9D3B7}</c15:txfldGUID>
                      <c15:f>'World-estimated'!$E$46</c15:f>
                      <c15:dlblFieldTableCache>
                        <c:ptCount val="1"/>
                        <c:pt idx="0">
                          <c:v>1974</c:v>
                        </c:pt>
                      </c15:dlblFieldTableCache>
                    </c15:dlblFTEntry>
                  </c15:dlblFieldTable>
                  <c15:showDataLabelsRange val="0"/>
                </c:ext>
                <c:ext xmlns:c16="http://schemas.microsoft.com/office/drawing/2014/chart" uri="{C3380CC4-5D6E-409C-BE32-E72D297353CC}">
                  <c16:uniqueId val="{00000000-1B9A-40D3-99BD-F0AEA6AFFBE8}"/>
                </c:ext>
              </c:extLst>
            </c:dLbl>
            <c:dLbl>
              <c:idx val="35"/>
              <c:layout/>
              <c:tx>
                <c:strRef>
                  <c:f>'World-estimated'!$E$47</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{D6DDC21A-FD95-4156-BC42-4B536E7AC0FE}</c15:txfldGUID>
                      <c15:f>'World-estimated'!$E$47</c15:f>
                      <c15:dlblFieldTableCache>
                        <c:ptCount val="1"/>
                        <c:pt idx="0">
                          <c:v>1975</c:v>
                        </c:pt>
                      </c15:dlblFieldTableCache>
                    </c15:dlblFTEntry>
                  </c15:dlblFieldTable>
                  <c15:showDataLabelsRange val="0"/>
                </c:ext>
                <c:ext xmlns:c16="http://schemas.microsoft.com/office/drawing/2014/chart" uri="{C3380CC4-5D6E-409C-BE32-E72D297353CC}">
                  <c16:uniqueId val="{00000001-1B9A-40D3-99BD-F0AEA6AFFBE8}"/>
                </c:ext>
              </c:extLst>
            </c:dLbl>
            <c:dLbl>
              <c:idx val="36"/>
              <c:layout/>
              <c:tx>
                <c:strRef>
                  <c:f>'World-estimated'!$E$48</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{0711A37A-80D6-42EE-8623-7AD098443D4F}</c15:txfldGUID>
                      <c15:f>'World-estimated'!$E$48</c15:f>
                      <c15:dlblFieldTableCache>
                        <c:ptCount val="1"/>
                        <c:pt idx="0">
                          <c:v>1976</c:v>
                        </c:pt>
                      </c15:dlblFieldTableCache>
                    </c15:dlblFTEntry>
                  </c15:dlblFieldTable>
                  <c15:showDataLabelsRange val="0"/>
                </c:ext>
                <c:ext xmlns:c16="http://schemas.microsoft.com/office/drawing/2014/chart" uri="{C3380CC4-5D6E-409C-BE32-E72D297353CC}">
                  <c16:uniqueId val="{00000002-1B9A-40D3-99BD-F0AEA6AFFBE8}"/>
                </c:ext>
              </c:extLst>
            </c:dLbl>
            <c:dLbl>
              <c:idx val="37"/>
              <c:layout/>
              <c:tx>
                <c:strRef>
                  <c:f>'World-estimated'!$E$49</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{EE88B469-ACD3-40FB-8894-9986004760DD}</c15:txfldGUID>
                      <c15:f>'World-estimated'!$E$49</c15:f>
                      <c15:dlblFieldTableCache>
                        <c:ptCount val="1"/>
                        <c:pt idx="0">
                          <c:v>1977</c:v>
                        </c:pt>
                      </c15:dlblFieldTableCache>
                    </c15:dlblFTEntry>
                  </c15:dlblFieldTable>
                  <c15:showDataLabelsRange val="0"/>
                </c:ext>
                <c:ext xmlns:c16="http://schemas.microsoft.com/office/drawing/2014/chart" uri="{C3380CC4-5D6E-409C-BE32-E72D297353CC}">
                  <c16:uniqueId val="{00000003-1B9A-40D3-99BD-F0AEA6AFFBE8}"/>
                </c:ext>
              </c:extLst>
            </c:dLbl>
            <c:dLbl>
              <c:idx val="38"/>
              <c:layout/>
              <c:tx>
                <c:strRef>
                  <c:f>'World-estimated'!$E$50</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{0E30F9E0-0881-4956-B123-FB95979569CE}</c15:txfldGUID>
                      <c15:f>'World-estimated'!$E$50</c15:f>
                      <c15:dlblFieldTableCache>
                        <c:ptCount val="1"/>
                        <c:pt idx="0">
                          <c:v>1978</c:v>
                        </c:pt>
                      </c15:dlblFieldTableCache>
                    </c15:dlblFTEntry>
                  </c15:dlblFieldTable>
                  <c15:showDataLabelsRange val="0"/>
                </c:ext>
                <c:ext xmlns:c16="http://schemas.microsoft.com/office/drawing/2014/chart" uri="{C3380CC4-5D6E-409C-BE32-E72D297353CC}">
                  <c16:uniqueId val="{00000004-1B9A-40D3-99BD-F0AEA6AFFBE8}"/>
                </c:ext>
              </c:extLst>
            </c:dLbl>
            <c:dLbl>
              <c:idx val="39"/>
              <c:layout/>
              <c:tx>
                <c:strRef>
                  <c:f>'World-estimated'!$E$51</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{FA051E3E-4A69-4356-984C-FB29ABFC6987}</c15:txfldGUID>
                      <c15:f>'World-estimated'!$E$51</c15:f>
                      <c15:dlblFieldTableCache>
                        <c:ptCount val="1"/>
                        <c:pt idx="0">
                          <c:v>1979</c:v>
                        </c:pt>
                      </c15:dlblFieldTableCache>
                    </c15:dlblFTEntry>
                  </c15:dlblFieldTable>
                  <c15:showDataLabelsRange val="0"/>
                </c:ext>
                <c:ext xmlns:c16="http://schemas.microsoft.com/office/drawing/2014/chart" uri="{C3380CC4-5D6E-409C-BE32-E72D297353CC}">
                  <c16:uniqueId val="{00000005-1B9A-40D3-99BD-F0AEA6AFFBE8}"/>
                </c:ext>
              </c:extLst>
            </c:dLbl>
            <c:dLbl>
              <c:idx val="40"/>
              <c:layout/>
              <c:tx>
                <c:strRef>
                  <c:f>'World-estimated'!$E$52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{090E4DA8-E469-4C29-B05F-D03585C0F5CE}</c15:txfldGUID>
                      <c15:f>'World-estimated'!$E$52</c15:f>
                      <c15:dlblFieldTableCache>
                        <c:ptCount val="1"/>
                        <c:pt idx="0">
                          <c:v> </c:v>
                        </c:pt>
                      </c15:dlblFieldTableCache>
                    </c15:dlblFTEntry>
                  </c15:dlblFieldTable>
                  <c15:showDataLabelsRange val="0"/>
                </c:ext>
                <c:ext xmlns:c16="http://schemas.microsoft.com/office/drawing/2014/chart" uri="{C3380CC4-5D6E-409C-BE32-E72D297353CC}">
                  <c16:uniqueId val="{00000006-1B9A-40D3-99BD-F0AEA6AFFBE8}"/>
                </c:ext>
              </c:extLst>
            </c:dLbl>
            <c:dLbl>
              <c:idx val="41"/>
              <c:layout/>
              <c:tx>
                <c:strRef>
                  <c:f>'World-estimated'!$E$53</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{2D4C111F-5AA8-4993-A139-D20B6BC5F35D}</c15:txfldGUID>
                      <c15:f>'World-estimated'!$E$53</c15:f>
                      <c15:dlblFieldTableCache>
                        <c:ptCount val="1"/>
                        <c:pt idx="0">
                          <c:v>1981</c:v>
                        </c:pt>
                      </c15:dlblFieldTableCache>
                    </c15:dlblFTEntry>
                  </c15:dlblFieldTable>
                  <c15:showDataLabelsRange val="0"/>
                </c:ext>
                <c:ext xmlns:c16="http://schemas.microsoft.com/office/drawing/2014/chart" uri="{C3380CC4-5D6E-409C-BE32-E72D297353CC}">
                  <c16:uniqueId val="{00000007-1B9A-40D3-99BD-F0AEA6AFFBE8}"/>
                </c:ext>
              </c:extLst>
            </c:dLbl>
            <c:dLbl>
              <c:idx val="42"/>
              <c:layout/>
              <c:tx>
                <c:strRef>
                  <c:f>'World-estimated'!$E$54</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{09F4F60D-47D9-4F1A-9236-F9C482F8B0AF}</c15:txfldGUID>
                      <c15:f>'World-estimated'!$E$54</c15:f>
                      <c15:dlblFieldTableCache>
                        <c:ptCount val="1"/>
                        <c:pt idx="0">
                          <c:v>1982</c:v>
                        </c:pt>
                      </c15:dlblFieldTableCache>
                    </c15:dlblFTEntry>
                  </c15:dlblFieldTable>
                  <c15:showDataLabelsRange val="0"/>
                </c:ext>
                <c:ext xmlns:c16="http://schemas.microsoft.com/office/drawing/2014/chart" uri="{C3380CC4-5D6E-409C-BE32-E72D297353CC}">
                  <c16:uniqueId val="{00000008-1B9A-40D3-99BD-F0AEA6AFFBE8}"/>
                </c:ext>
              </c:extLst>
            </c:dLbl>
            <c:dLbl>
              <c:idx val="43"/>
              <c:layout/>
              <c:tx>
                <c:strRef>
                  <c:f>'World-estimated'!$E$55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{DDD387D4-87B2-4092-952D-E4C9B3D53D9E}</c15:txfldGUID>
                      <c15:f>'World-estimated'!$E$55</c15:f>
                      <c15:dlblFieldTableCache>
                        <c:ptCount val="1"/>
                        <c:pt idx="0">
                          <c:v> </c:v>
                        </c:pt>
                      </c15:dlblFieldTableCache>
                    </c15:dlblFTEntry>
                  </c15:dlblFieldTable>
                  <c15:showDataLabelsRange val="0"/>
                </c:ext>
                <c:ext xmlns:c16="http://schemas.microsoft.com/office/drawing/2014/chart" uri="{C3380CC4-5D6E-409C-BE32-E72D297353CC}">
                  <c16:uniqueId val="{00000009-1B9A-40D3-99BD-F0AEA6AFFBE8}"/>
                </c:ext>
              </c:extLst>
            </c:dLbl>
            <c:dLbl>
              <c:idx val="44"/>
              <c:layout/>
              <c:tx>
                <c:strRef>
                  <c:f>'World-estimated'!$E$56</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{F0F2D5CE-4524-411D-B7B0-8B63BC81A003}</c15:txfldGUID>
                      <c15:f>'World-estimated'!$E$56</c15:f>
                      <c15:dlblFieldTableCache>
                        <c:ptCount val="1"/>
                        <c:pt idx="0">
                          <c:v>1984</c:v>
                        </c:pt>
                      </c15:dlblFieldTableCache>
                    </c15:dlblFTEntry>
                  </c15:dlblFieldTable>
                  <c15:showDataLabelsRange val="0"/>
                </c:ext>
                <c:ext xmlns:c16="http://schemas.microsoft.com/office/drawing/2014/chart" uri="{C3380CC4-5D6E-409C-BE32-E72D297353CC}">
                  <c16:uniqueId val="{0000000A-1B9A-40D3-99BD-F0AEA6AFFBE8}"/>
                </c:ext>
              </c:extLst>
            </c:dLbl>
            <c:dLbl>
              <c:idx val="45"/>
              <c:layout/>
              <c:tx>
                <c:strRef>
                  <c:f>'World-estimated'!$E$57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{C8FED90F-3799-4624-AFA6-9ADACB37277C}</c15:txfldGUID>
                      <c15:f>'World-estimated'!$E$57</c15:f>
                      <c15:dlblFieldTableCache>
                        <c:ptCount val="1"/>
                        <c:pt idx="0">
                          <c:v> </c:v>
                        </c:pt>
                      </c15:dlblFieldTableCache>
                    </c15:dlblFTEntry>
                  </c15:dlblFieldTable>
                  <c15:showDataLabelsRange val="0"/>
                </c:ext>
                <c:ext xmlns:c16="http://schemas.microsoft.com/office/drawing/2014/chart" uri="{C3380CC4-5D6E-409C-BE32-E72D297353CC}">
                  <c16:uniqueId val="{0000000B-1B9A-40D3-99BD-F0AEA6AFFBE8}"/>
                </c:ext>
              </c:extLst>
            </c:dLbl>
            <c:dLbl>
              <c:idx val="46"/>
              <c:layout/>
              <c:tx>
                <c:strRef>
                  <c:f>'World-estimated'!$E$58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{86B414FE-1B3D-4EE0-A7D4-A7296E37608C}</c15:txfldGUID>
                      <c15:f>'World-estimated'!$E$58</c15:f>
                      <c15:dlblFieldTableCache>
                        <c:ptCount val="1"/>
                        <c:pt idx="0">
                          <c:v> </c:v>
                        </c:pt>
                      </c15:dlblFieldTableCache>
                    </c15:dlblFTEntry>
                  </c15:dlblFieldTable>
                  <c15:showDataLabelsRange val="0"/>
                </c:ext>
                <c:ext xmlns:c16="http://schemas.microsoft.com/office/drawing/2014/chart" uri="{C3380CC4-5D6E-409C-BE32-E72D297353CC}">
                  <c16:uniqueId val="{0000000C-1B9A-40D3-99BD-F0AEA6AFFBE8}"/>
                </c:ext>
              </c:extLst>
            </c:dLbl>
            <c:dLbl>
              <c:idx val="47"/>
              <c:layout/>
              <c:tx>
                <c:strRef>
                  <c:f>'World-estimated'!$E$59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{A3CD7241-264A-4900-9665-93AFF620CC61}</c15:txfldGUID>
                      <c15:f>'World-estimated'!$E$59</c15:f>
                      <c15:dlblFieldTableCache>
                        <c:ptCount val="1"/>
                        <c:pt idx="0">
                          <c:v> </c:v>
                        </c:pt>
                      </c15:dlblFieldTableCache>
                    </c15:dlblFTEntry>
                  </c15:dlblFieldTable>
                  <c15:showDataLabelsRange val="0"/>
                </c:ext>
                <c:ext xmlns:c16="http://schemas.microsoft.com/office/drawing/2014/chart" uri="{C3380CC4-5D6E-409C-BE32-E72D297353CC}">
                  <c16:uniqueId val="{0000000D-1B9A-40D3-99BD-F0AEA6AFFBE8}"/>
                </c:ext>
              </c:extLst>
            </c:dLbl>
            <c:dLbl>
              <c:idx val="48"/>
              <c:layout/>
              <c:tx>
                <c:strRef>
                  <c:f>'World-estimated'!$E$60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{C8E7E30F-871C-4F08-B4D5-AE1C9217809F}</c15:txfldGUID>
                      <c15:f>'World-estimated'!$E$60</c15:f>
                      <c15:dlblFieldTableCache>
                        <c:ptCount val="1"/>
                        <c:pt idx="0">
                          <c:v> </c:v>
                        </c:pt>
                      </c15:dlblFieldTableCache>
                    </c15:dlblFTEntry>
                  </c15:dlblFieldTable>
                  <c15:showDataLabelsRange val="0"/>
                </c:ext>
                <c:ext xmlns:c16="http://schemas.microsoft.com/office/drawing/2014/chart" uri="{C3380CC4-5D6E-409C-BE32-E72D297353CC}">
                  <c16:uniqueId val="{0000000E-1B9A-40D3-99BD-F0AEA6AFFBE8}"/>
                </c:ext>
              </c:extLst>
            </c:dLbl>
            <c:dLbl>
              <c:idx val="49"/>
              <c:layout/>
              <c:tx>
                <c:strRef>
                  <c:f>'World-estimated'!$E$61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{A8B428A5-327E-4FBB-B0B5-4EFFDF174EA2}</c15:txfldGUID>
                      <c15:f>'World-estimated'!$E$61</c15:f>
                      <c15:dlblFieldTableCache>
                        <c:ptCount val="1"/>
                        <c:pt idx="0">
                          <c:v> </c:v>
                        </c:pt>
                      </c15:dlblFieldTableCache>
                    </c15:dlblFTEntry>
                  </c15:dlblFieldTable>
                  <c15:showDataLabelsRange val="0"/>
                </c:ext>
                <c:ext xmlns:c16="http://schemas.microsoft.com/office/drawing/2014/chart" uri="{C3380CC4-5D6E-409C-BE32-E72D297353CC}">
                  <c16:uniqueId val="{0000000F-1B9A-40D3-99BD-F0AEA6AFFBE8}"/>
                </c:ext>
              </c:extLst>
            </c:dLbl>
            <c:dLbl>
              <c:idx val="50"/>
              <c:layout/>
              <c:tx>
                <c:strRef>
                  <c:f>'World-estimated'!$E$62</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{58780C8D-815B-4DF3-9A96-E33A9BD1CAC5}</c15:txfldGUID>
                      <c15:f>'World-estimated'!$E$62</c15:f>
                      <c15:dlblFieldTableCache>
                        <c:ptCount val="1"/>
                        <c:pt idx="0">
                          <c:v>1990</c:v>
                        </c:pt>
                      </c15:dlblFieldTableCache>
                    </c15:dlblFTEntry>
                  </c15:dlblFieldTable>
                  <c15:showDataLabelsRange val="0"/>
                </c:ext>
                <c:ext xmlns:c16="http://schemas.microsoft.com/office/drawing/2014/chart" uri="{C3380CC4-5D6E-409C-BE32-E72D297353CC}">
                  <c16:uniqueId val="{00000010-1B9A-40D3-99BD-F0AEA6AFFBE8}"/>
                </c:ext>
              </c:extLst>
            </c:dLbl>
            <c:dLbl>
              <c:idx val="51"/>
              <c:layout/>
              <c:tx>
                <c:strRef>
                  <c:f>'World-estimated'!$E$63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{A7B2F832-A579-40FD-9BA0-6AD421ECD857}</c15:txfldGUID>
                      <c15:f>'World-estimated'!$E$63</c15:f>
                      <c15:dlblFieldTableCache>
                        <c:ptCount val="1"/>
                        <c:pt idx="0">
                          <c:v> </c:v>
                        </c:pt>
                      </c15:dlblFieldTableCache>
                    </c15:dlblFTEntry>
                  </c15:dlblFieldTable>
                  <c15:showDataLabelsRange val="0"/>
                </c:ext>
                <c:ext xmlns:c16="http://schemas.microsoft.com/office/drawing/2014/chart" uri="{C3380CC4-5D6E-409C-BE32-E72D297353CC}">
                  <c16:uniqueId val="{00000011-1B9A-40D3-99BD-F0AEA6AFFBE8}"/>
                </c:ext>
              </c:extLst>
            </c:dLbl>
            <c:dLbl>
              <c:idx val="52"/>
              <c:layout/>
              <c:tx>
                <c:strRef>
                  <c:f>'World-estimated'!$E$64</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{207F771F-572E-4935-B068-88A70F390AF4}</c15:txfldGUID>
                      <c15:f>'World-estimated'!$E$64</c15:f>
                      <c15:dlblFieldTableCache>
                        <c:ptCount val="1"/>
                        <c:pt idx="0">
                          <c:v>1992</c:v>
                        </c:pt>
                      </c15:dlblFieldTableCache>
                    </c15:dlblFTEntry>
                  </c15:dlblFieldTable>
                  <c15:showDataLabelsRange val="0"/>
                </c:ext>
                <c:ext xmlns:c16="http://schemas.microsoft.com/office/drawing/2014/chart" uri="{C3380CC4-5D6E-409C-BE32-E72D297353CC}">
                  <c16:uniqueId val="{00000012-1B9A-40D3-99BD-F0AEA6AFFBE8}"/>
                </c:ext>
              </c:extLst>
            </c:dLbl>
            <c:dLbl>
              <c:idx val="53"/>
              <c:layout/>
              <c:tx>
                <c:strRef>
                  <c:f>'World-estimated'!$E$65</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{1CC82AAA-04AA-468B-922D-96911E7B7E27}</c15:txfldGUID>
                      <c15:f>'World-estimated'!$E$65</c15:f>
                      <c15:dlblFieldTableCache>
                        <c:ptCount val="1"/>
                        <c:pt idx="0">
                          <c:v>1993</c:v>
                        </c:pt>
                      </c15:dlblFieldTableCache>
                    </c15:dlblFTEntry>
                  </c15:dlblFieldTable>
                  <c15:showDataLabelsRange val="0"/>
                </c:ext>
                <c:ext xmlns:c16="http://schemas.microsoft.com/office/drawing/2014/chart" uri="{C3380CC4-5D6E-409C-BE32-E72D297353CC}">
                  <c16:uniqueId val="{00000013-1B9A-40D3-99BD-F0AEA6AFFBE8}"/>
                </c:ext>
              </c:extLst>
            </c:dLbl>
            <c:dLbl>
              <c:idx val="54"/>
              <c:layout/>
              <c:tx>
                <c:strRef>
                  <c:f>'World-estimated'!$E$66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{4423F98F-CE74-4B33-B75A-B8E4B169424F}</c15:txfldGUID>
                      <c15:f>'World-estimated'!$E$66</c15:f>
                      <c15:dlblFieldTableCache>
                        <c:ptCount val="1"/>
                        <c:pt idx="0">
                          <c:v> </c:v>
                        </c:pt>
                      </c15:dlblFieldTableCache>
                    </c15:dlblFTEntry>
                  </c15:dlblFieldTable>
                  <c15:showDataLabelsRange val="0"/>
                </c:ext>
                <c:ext xmlns:c16="http://schemas.microsoft.com/office/drawing/2014/chart" uri="{C3380CC4-5D6E-409C-BE32-E72D297353CC}">
                  <c16:uniqueId val="{00000014-1B9A-40D3-99BD-F0AEA6AFFBE8}"/>
                </c:ext>
              </c:extLst>
            </c:dLbl>
            <c:dLbl>
              <c:idx val="55"/>
              <c:layout/>
              <c:tx>
                <c:strRef>
                  <c:f>'World-estimated'!$E$67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{13A42117-4714-49CA-BC25-42513D72C636}</c15:txfldGUID>
                      <c15:f>'World-estimated'!$E$67</c15:f>
                      <c15:dlblFieldTableCache>
                        <c:ptCount val="1"/>
                        <c:pt idx="0">
                          <c:v> </c:v>
                        </c:pt>
                      </c15:dlblFieldTableCache>
                    </c15:dlblFTEntry>
                  </c15:dlblFieldTable>
                  <c15:showDataLabelsRange val="0"/>
                </c:ext>
                <c:ext xmlns:c16="http://schemas.microsoft.com/office/drawing/2014/chart" uri="{C3380CC4-5D6E-409C-BE32-E72D297353CC}">
                  <c16:uniqueId val="{00000015-1B9A-40D3-99BD-F0AEA6AFFBE8}"/>
                </c:ext>
              </c:extLst>
            </c:dLbl>
            <c:dLbl>
              <c:idx val="56"/>
              <c:layout/>
              <c:tx>
                <c:strRef>
                  <c:f>'World-estimated'!$E$68</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{07017B92-ADBD-42D9-A7F0-39393238B129}</c15:txfldGUID>
                      <c15:f>'World-estimated'!$E$68</c15:f>
                      <c15:dlblFieldTableCache>
                        <c:ptCount val="1"/>
                        <c:pt idx="0">
                          <c:v>1996</c:v>
                        </c:pt>
                      </c15:dlblFieldTableCache>
                    </c15:dlblFTEntry>
                  </c15:dlblFieldTable>
                  <c15:showDataLabelsRange val="0"/>
                </c:ext>
                <c:ext xmlns:c16="http://schemas.microsoft.com/office/drawing/2014/chart" uri="{C3380CC4-5D6E-409C-BE32-E72D297353CC}">
                  <c16:uniqueId val="{00000016-1B9A-40D3-99BD-F0AEA6AFFBE8}"/>
                </c:ext>
              </c:extLst>
            </c:dLbl>
            <c:dLbl>
              <c:idx val="57"/>
              <c:layout/>
              <c:tx>
                <c:strRef>
                  <c:f>'World-estimated'!$E$69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{882410BD-E8BE-4D09-9B6E-B4937A4208AC}</c15:txfldGUID>
                      <c15:f>'World-estimated'!$E$69</c15:f>
                      <c15:dlblFieldTableCache>
                        <c:ptCount val="1"/>
                        <c:pt idx="0">
                          <c:v> </c:v>
                        </c:pt>
                      </c15:dlblFieldTableCache>
                    </c15:dlblFTEntry>
                  </c15:dlblFieldTable>
                  <c15:showDataLabelsRange val="0"/>
                </c:ext>
                <c:ext xmlns:c16="http://schemas.microsoft.com/office/drawing/2014/chart" uri="{C3380CC4-5D6E-409C-BE32-E72D297353CC}">
                  <c16:uniqueId val="{00000017-1B9A-40D3-99BD-F0AEA6AFFBE8}"/>
                </c:ext>
              </c:extLst>
            </c:dLbl>
            <c:dLbl>
              <c:idx val="58"/>
              <c:layout/>
              <c:tx>
                <c:strRef>
                  <c:f>'World-estimated'!$E$70</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{3D9BA2EA-C0D7-4751-9DED-84DA4A9850E3}</c15:txfldGUID>
                      <c15:f>'World-estimated'!$E$70</c15:f>
                      <c15:dlblFieldTableCache>
                        <c:ptCount val="1"/>
                        <c:pt idx="0">
                          <c:v>1998</c:v>
                        </c:pt>
                      </c15:dlblFieldTableCache>
                    </c15:dlblFTEntry>
                  </c15:dlblFieldTable>
                  <c15:showDataLabelsRange val="0"/>
                </c:ext>
                <c:ext xmlns:c16="http://schemas.microsoft.com/office/drawing/2014/chart" uri="{C3380CC4-5D6E-409C-BE32-E72D297353CC}">
                  <c16:uniqueId val="{00000018-1B9A-40D3-99BD-F0AEA6AFFBE8}"/>
                </c:ext>
              </c:extLst>
            </c:dLbl>
            <c:dLbl>
              <c:idx val="59"/>
              <c:layout/>
              <c:tx>
                <c:strRef>
                  <c:f>'World-estimated'!$E$71</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{D27CF48E-AAE6-46BE-B079-E86735BEAC4F}</c15:txfldGUID>
                      <c15:f>'World-estimated'!$E$71</c15:f>
                      <c15:dlblFieldTableCache>
                        <c:ptCount val="1"/>
                        <c:pt idx="0">
                          <c:v>1999</c:v>
                        </c:pt>
                      </c15:dlblFieldTableCache>
                    </c15:dlblFTEntry>
                  </c15:dlblFieldTable>
                  <c15:showDataLabelsRange val="0"/>
                </c:ext>
                <c:ext xmlns:c16="http://schemas.microsoft.com/office/drawing/2014/chart" uri="{C3380CC4-5D6E-409C-BE32-E72D297353CC}">
                  <c16:uniqueId val="{00000019-1B9A-40D3-99BD-F0AEA6AFFBE8}"/>
                </c:ext>
              </c:extLst>
            </c:dLbl>
            <c:dLbl>
              <c:idx val="60"/>
              <c:layout/>
              <c:tx>
                <c:strRef>
                  <c:f>'World-estimated'!$E$72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{54C7FE40-83BA-4AB4-AE7A-0ECAB7EB90CA}</c15:txfldGUID>
                      <c15:f>'World-estimated'!$E$72</c15:f>
                      <c15:dlblFieldTableCache>
                        <c:ptCount val="1"/>
                        <c:pt idx="0">
                          <c:v> </c:v>
                        </c:pt>
                      </c15:dlblFieldTableCache>
                    </c15:dlblFTEntry>
                  </c15:dlblFieldTable>
                  <c15:showDataLabelsRange val="0"/>
                </c:ext>
                <c:ext xmlns:c16="http://schemas.microsoft.com/office/drawing/2014/chart" uri="{C3380CC4-5D6E-409C-BE32-E72D297353CC}">
                  <c16:uniqueId val="{0000001A-1B9A-40D3-99BD-F0AEA6AFFBE8}"/>
                </c:ext>
              </c:extLst>
            </c:dLbl>
            <c:dLbl>
              <c:idx val="61"/>
              <c:layout/>
              <c:tx>
                <c:strRef>
                  <c:f>'World-estimated'!$E$73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{8E6E0815-17C2-4440-B03C-A08E334DBDB7}</c15:txfldGUID>
                      <c15:f>'World-estimated'!$E$73</c15:f>
                      <c15:dlblFieldTableCache>
                        <c:ptCount val="1"/>
                        <c:pt idx="0">
                          <c:v>2001</c:v>
                        </c:pt>
                      </c15:dlblFieldTableCache>
                    </c15:dlblFTEntry>
                  </c15:dlblFieldTable>
                  <c15:showDataLabelsRange val="0"/>
                </c:ext>
                <c:ext xmlns:c16="http://schemas.microsoft.com/office/drawing/2014/chart" uri="{C3380CC4-5D6E-409C-BE32-E72D297353CC}">
                  <c16:uniqueId val="{0000001B-1B9A-40D3-99BD-F0AEA6AFFBE8}"/>
                </c:ext>
              </c:extLst>
            </c:dLbl>
            <c:dLbl>
              <c:idx val="62"/>
              <c:layout/>
              <c:tx>
                <c:strRef>
                  <c:f>'World-estimated'!$E$74</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{87EA14ED-797B-47D3-B8EE-A948E3E9EA15}</c15:txfldGUID>
                      <c15:f>'World-estimated'!$E$74</c15:f>
                      <c15:dlblFieldTableCache>
                        <c:ptCount val="1"/>
                        <c:pt idx="0">
                          <c:v>2002</c:v>
                        </c:pt>
                      </c15:dlblFieldTableCache>
                    </c15:dlblFTEntry>
                  </c15:dlblFieldTable>
                  <c15:showDataLabelsRange val="0"/>
                </c:ext>
                <c:ext xmlns:c16="http://schemas.microsoft.com/office/drawing/2014/chart" uri="{C3380CC4-5D6E-409C-BE32-E72D297353CC}">
                  <c16:uniqueId val="{0000001C-1B9A-40D3-99BD-F0AEA6AFFBE8}"/>
                </c:ext>
              </c:extLst>
            </c:dLbl>
            <c:dLbl>
              <c:idx val="63"/>
              <c:layout/>
              <c:tx>
                <c:strRef>
                  <c:f>'World-estimated'!$E$75</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{F8AB392E-54A9-4B0F-8362-F2E6926031A1}</c15:txfldGUID>
                      <c15:f>'World-estimated'!$E$75</c15:f>
                      <c15:dlblFieldTableCache>
                        <c:ptCount val="1"/>
                        <c:pt idx="0">
                          <c:v>2003</c:v>
                        </c:pt>
                      </c15:dlblFieldTableCache>
                    </c15:dlblFTEntry>
                  </c15:dlblFieldTable>
                  <c15:showDataLabelsRange val="0"/>
                </c:ext>
                <c:ext xmlns:c16="http://schemas.microsoft.com/office/drawing/2014/chart" uri="{C3380CC4-5D6E-409C-BE32-E72D297353CC}">
                  <c16:uniqueId val="{0000001D-1B9A-40D3-99BD-F0AEA6AFFBE8}"/>
                </c:ext>
              </c:extLst>
            </c:dLbl>
            <c:dLbl>
              <c:idx val="64"/>
              <c:layout/>
              <c:tx>
                <c:strRef>
                  <c:f>'World-estimated'!$E$76</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{BC8B1E1B-EA93-42BC-89AD-410F72F91426}</c15:txfldGUID>
                      <c15:f>'World-estimated'!$E$76</c15:f>
                      <c15:dlblFieldTableCache>
                        <c:ptCount val="1"/>
                        <c:pt idx="0">
                          <c:v>2004</c:v>
                        </c:pt>
                      </c15:dlblFieldTableCache>
                    </c15:dlblFTEntry>
                  </c15:dlblFieldTable>
                  <c15:showDataLabelsRange val="0"/>
                </c:ext>
                <c:ext xmlns:c16="http://schemas.microsoft.com/office/drawing/2014/chart" uri="{C3380CC4-5D6E-409C-BE32-E72D297353CC}">
                  <c16:uniqueId val="{0000001E-1B9A-40D3-99BD-F0AEA6AFFBE8}"/>
                </c:ext>
              </c:extLst>
            </c:dLbl>
            <c:dLbl>
              <c:idx val="65"/>
              <c:layout/>
              <c:tx>
                <c:strRef>
                  <c:f>'World-estimated'!$E$77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{3ADE40B2-E685-4F0D-A5AC-B61672C1AECB}</c15:txfldGUID>
                      <c15:f>'World-estimated'!$E$77</c15:f>
                      <c15:dlblFieldTableCache>
                        <c:ptCount val="1"/>
                        <c:pt idx="0">
                          <c:v>2005</c:v>
                        </c:pt>
                      </c15:dlblFieldTableCache>
                    </c15:dlblFTEntry>
                  </c15:dlblFieldTable>
                  <c15:showDataLabelsRange val="0"/>
                </c:ext>
                <c:ext xmlns:c16="http://schemas.microsoft.com/office/drawing/2014/chart" uri="{C3380CC4-5D6E-409C-BE32-E72D297353CC}">
                  <c16:uniqueId val="{0000001F-1B9A-40D3-99BD-F0AEA6AFFBE8}"/>
                </c:ext>
              </c:extLst>
            </c:dLbl>
            <c:dLbl>
              <c:idx val="66"/>
              <c:layout/>
              <c:tx>
                <c:strRef>
                  <c:f>'World-estimated'!$E$78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{272E119B-B65E-44D6-8A2E-60C981D9CDED}</c15:txfldGUID>
                      <c15:f>'World-estimated'!$E$78</c15:f>
                      <c15:dlblFieldTableCache>
                        <c:ptCount val="1"/>
                        <c:pt idx="0">
                          <c:v>2006</c:v>
                        </c:pt>
                      </c15:dlblFieldTableCache>
                    </c15:dlblFTEntry>
                  </c15:dlblFieldTable>
                  <c15:showDataLabelsRange val="0"/>
                </c:ext>
                <c:ext xmlns:c16="http://schemas.microsoft.com/office/drawing/2014/chart" uri="{C3380CC4-5D6E-409C-BE32-E72D297353CC}">
                  <c16:uniqueId val="{00000020-1B9A-40D3-99BD-F0AEA6AFFBE8}"/>
                </c:ext>
              </c:extLst>
            </c:dLbl>
            <c:dLbl>
              <c:idx val="67"/>
              <c:layout/>
              <c:tx>
                <c:strRef>
                  <c:f>'World-estimated'!$E$79</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{701B445D-5368-4920-82A9-DD92A63D79FB}</c15:txfldGUID>
                      <c15:f>'World-estimated'!$E$79</c15:f>
                      <c15:dlblFieldTableCache>
                        <c:ptCount val="1"/>
                        <c:pt idx="0">
                          <c:v>2007</c:v>
                        </c:pt>
                      </c15:dlblFieldTableCache>
                    </c15:dlblFTEntry>
                  </c15:dlblFieldTable>
                  <c15:showDataLabelsRange val="0"/>
                </c:ext>
                <c:ext xmlns:c16="http://schemas.microsoft.com/office/drawing/2014/chart" uri="{C3380CC4-5D6E-409C-BE32-E72D297353CC}">
                  <c16:uniqueId val="{00000021-1B9A-40D3-99BD-F0AEA6AFFBE8}"/>
                </c:ext>
              </c:extLst>
            </c:dLbl>
            <c:dLbl>
              <c:idx val="68"/>
              <c:layout/>
              <c:tx>
                <c:strRef>
                  <c:f>'World-estimated'!$E$80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{BDEBB11F-FE5A-44F0-B21D-F031A4E1BF7E}</c15:txfldGUID>
                      <c15:f>'World-estimated'!$E$80</c15:f>
                      <c15:dlblFieldTableCache>
                        <c:ptCount val="1"/>
                        <c:pt idx="0">
                          <c:v>2008</c:v>
                        </c:pt>
                      </c15:dlblFieldTableCache>
                    </c15:dlblFTEntry>
                  </c15:dlblFieldTable>
                  <c15:showDataLabelsRange val="0"/>
                </c:ext>
                <c:ext xmlns:c16="http://schemas.microsoft.com/office/drawing/2014/chart" uri="{C3380CC4-5D6E-409C-BE32-E72D297353CC}">
                  <c16:uniqueId val="{00000022-1B9A-40D3-99BD-F0AEA6AFFBE8}"/>
                </c:ext>
              </c:extLst>
            </c:dLbl>
            <c:dLbl>
              <c:idx val="69"/>
              <c:layout/>
              <c:tx>
                <c:strRef>
                  <c:f>'World-estimated'!$E$81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{3A8DC967-8640-4709-8596-2E87169A081B}</c15:txfldGUID>
                      <c15:f>'World-estimated'!$E$81</c15:f>
                      <c15:dlblFieldTableCache>
                        <c:ptCount val="1"/>
                        <c:pt idx="0">
                          <c:v>2009</c:v>
                        </c:pt>
                      </c15:dlblFieldTableCache>
                    </c15:dlblFTEntry>
                  </c15:dlblFieldTable>
                  <c15:showDataLabelsRange val="0"/>
                </c:ext>
                <c:ext xmlns:c16="http://schemas.microsoft.com/office/drawing/2014/chart" uri="{C3380CC4-5D6E-409C-BE32-E72D297353CC}">
                  <c16:uniqueId val="{00000023-1B9A-40D3-99BD-F0AEA6AFFBE8}"/>
                </c:ext>
              </c:extLst>
            </c:dLbl>
            <c:dLbl>
              <c:idx val="70"/>
              <c:layout/>
              <c:tx>
                <c:strRef>
                  <c:f>'World-estimated'!$E$82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{51C13D5C-7E7D-4A14-A8AC-D2E1C1B47113}</c15:txfldGUID>
                      <c15:f>'World-estimated'!$E$82</c15:f>
                      <c15:dlblFieldTableCache>
                        <c:ptCount val="1"/>
                        <c:pt idx="0">
                          <c:v>2010</c:v>
                        </c:pt>
                      </c15:dlblFieldTableCache>
                    </c15:dlblFTEntry>
                  </c15:dlblFieldTable>
                  <c15:showDataLabelsRange val="0"/>
                </c:ext>
                <c:ext xmlns:c16="http://schemas.microsoft.com/office/drawing/2014/chart" uri="{C3380CC4-5D6E-409C-BE32-E72D297353CC}">
                  <c16:uniqueId val="{00000024-1B9A-40D3-99BD-F0AEA6AFFBE8}"/>
                </c:ext>
              </c:extLst>
            </c:dLbl>
            <c:dLbl>
              <c:idx val="71"/>
              <c:layout/>
              <c:tx>
                <c:strRef>
                  <c:f>'World-estimated'!$E$83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{AA895AA1-F916-4F31-BA81-2E9E65A9088A}</c15:txfldGUID>
                      <c15:f>'World-estimated'!$E$83</c15:f>
                      <c15:dlblFieldTableCache>
                        <c:ptCount val="1"/>
                        <c:pt idx="0">
                          <c:v>2011</c:v>
                        </c:pt>
                      </c15:dlblFieldTableCache>
                    </c15:dlblFTEntry>
                  </c15:dlblFieldTable>
                  <c15:showDataLabelsRange val="0"/>
                </c:ext>
                <c:ext xmlns:c16="http://schemas.microsoft.com/office/drawing/2014/chart" uri="{C3380CC4-5D6E-409C-BE32-E72D297353CC}">
                  <c16:uniqueId val="{00000025-1B9A-40D3-99BD-F0AEA6AFFBE8}"/>
                </c:ext>
              </c:extLst>
            </c:dLbl>
            <c:dLbl>
              <c:idx val="72"/>
              <c:layout/>
              <c:tx>
                <c:strRef>
                  <c:f>'World-estimated'!$E$84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{0E7A99F1-384A-48BB-A325-947E8D36E9D7}</c15:txfldGUID>
                      <c15:f>'World-estimated'!$E$84</c15:f>
                      <c15:dlblFieldTableCache>
                        <c:ptCount val="1"/>
                        <c:pt idx="0">
                          <c:v> </c:v>
                        </c:pt>
                      </c15:dlblFieldTableCache>
                    </c15:dlblFTEntry>
                  </c15:dlblFieldTable>
                  <c15:showDataLabelsRange val="0"/>
                </c:ext>
                <c:ext xmlns:c16="http://schemas.microsoft.com/office/drawing/2014/chart" uri="{C3380CC4-5D6E-409C-BE32-E72D297353CC}">
                  <c16:uniqueId val="{00000026-1B9A-40D3-99BD-F0AEA6AFFBE8}"/>
                </c:ext>
              </c:extLst>
            </c:dLbl>
            <c:dLbl>
              <c:idx val="73"/>
              <c:layout/>
              <c:tx>
                <c:strRef>
                  <c:f>'World-estimated'!$E$85</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{C149FEC2-6A46-4DF6-9950-93CC092A19E3}</c15:txfldGUID>
                      <c15:f>'World-estimated'!$E$85</c15:f>
                      <c15:dlblFieldTableCache>
                        <c:ptCount val="1"/>
                        <c:pt idx="0">
                          <c:v>2013</c:v>
                        </c:pt>
                      </c15:dlblFieldTableCache>
                    </c15:dlblFTEntry>
                  </c15:dlblFieldTable>
                  <c15:showDataLabelsRange val="0"/>
                </c:ext>
                <c:ext xmlns:c16="http://schemas.microsoft.com/office/drawing/2014/chart" uri="{C3380CC4-5D6E-409C-BE32-E72D297353CC}">
                  <c16:uniqueId val="{00000027-1B9A-40D3-99BD-F0AEA6AFFBE8}"/>
                </c:ext>
              </c:extLst>
            </c:dLbl>
            <c:dLbl>
              <c:idx val="74"/>
              <c:layout/>
              <c:tx>
                <c:strRef>
                  <c:f>'World-estimated'!$E$86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{14BD3819-F29F-47ED-A51D-F5DBA9684081}</c15:txfldGUID>
                      <c15:f>'World-estimated'!$E$86</c15:f>
                      <c15:dlblFieldTableCache>
                        <c:ptCount val="1"/>
                        <c:pt idx="0">
                          <c:v> </c:v>
                        </c:pt>
                      </c15:dlblFieldTableCache>
                    </c15:dlblFTEntry>
                  </c15:dlblFieldTable>
                  <c15:showDataLabelsRange val="0"/>
                </c:ext>
                <c:ext xmlns:c16="http://schemas.microsoft.com/office/drawing/2014/chart" uri="{C3380CC4-5D6E-409C-BE32-E72D297353CC}">
                  <c16:uniqueId val="{00000028-1B9A-40D3-99BD-F0AEA6AFFBE8}"/>
                </c:ext>
              </c:extLst>
            </c:dLbl>
            <c:dLbl>
              <c:idx val="75"/>
              <c:layout/>
              <c:tx>
                <c:strRef>
                  <c:f>'World-estimated'!$E$87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{F9A70504-09F4-4890-9E6D-F326C071E8C0}</c15:txfldGUID>
                      <c15:f>'World-estimated'!$E$87</c15:f>
                      <c15:dlblFieldTableCache>
                        <c:ptCount val="1"/>
                        <c:pt idx="0">
                          <c:v>2015</c:v>
                        </c:pt>
                      </c15:dlblFieldTableCache>
                    </c15:dlblFTEntry>
                  </c15:dlblFieldTable>
                  <c15:showDataLabelsRange val="0"/>
                </c:ext>
                <c:ext xmlns:c16="http://schemas.microsoft.com/office/drawing/2014/chart" uri="{C3380CC4-5D6E-409C-BE32-E72D297353CC}">
                  <c16:uniqueId val="{00000029-1B9A-40D3-99BD-F0AEA6AFFBE8}"/>
                </c:ext>
              </c:extLst>
            </c:dLbl>
            <c:dLbl>
              <c:idx val="76"/>
              <c:layout/>
              <c:tx>
                <c:strRef>
                  <c:f>'World-estimated'!$E$88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{140886B7-F942-4016-A60E-6DE33D1DB228}</c15:txfldGUID>
                      <c15:f>'World-estimated'!$E$88</c15:f>
                      <c15:dlblFieldTableCache>
                        <c:ptCount val="1"/>
                        <c:pt idx="0">
                          <c:v>2016</c:v>
                        </c:pt>
                      </c15:dlblFieldTableCache>
                    </c15:dlblFTEntry>
                  </c15:dlblFieldTable>
                  <c15:showDataLabelsRange val="0"/>
                </c:ext>
                <c:ext xmlns:c16="http://schemas.microsoft.com/office/drawing/2014/chart" uri="{C3380CC4-5D6E-409C-BE32-E72D297353CC}">
                  <c16:uniqueId val="{0000002A-1B9A-40D3-99BD-F0AEA6AFFBE8}"/>
                </c:ext>
              </c:extLst>
            </c:dLbl>
            <c:dLbl>
              <c:idx val="77"/>
              <c:layout/>
              <c:tx>
                <c:strRef>
                  <c:f>'World-estimated'!$E$89</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{C76B4547-FDA5-4C14-ABC4-CAD4C7D064E4}</c15:txfldGUID>
                      <c15:f>'World-estimated'!$E$89</c15:f>
                      <c15:dlblFieldTableCache>
                        <c:ptCount val="1"/>
                        <c:pt idx="0">
                          <c:v>2017</c:v>
                        </c:pt>
                      </c15:dlblFieldTableCache>
                    </c15:dlblFTEntry>
                  </c15:dlblFieldTable>
                  <c15:showDataLabelsRange val="0"/>
                </c:ext>
                <c:ext xmlns:c16="http://schemas.microsoft.com/office/drawing/2014/chart" uri="{C3380CC4-5D6E-409C-BE32-E72D297353CC}">
                  <c16:uniqueId val="{0000002B-1B9A-40D3-99BD-F0AEA6AFFBE8}"/>
                </c:ext>
              </c:extLst>
            </c:dLbl>
            <c:dLbl>
              <c:idx val="78"/>
              <c:layout/>
              <c:tx>
                <c:strRef>
                  <c:f>'World-estimated'!$E$90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{EADE53AD-2601-4D15-B96E-FE453C30D009}</c15:txfldGUID>
                      <c15:f>'World-estimated'!$E$90</c15:f>
                      <c15:dlblFieldTableCache>
                        <c:ptCount val="1"/>
                        <c:pt idx="0">
                          <c:v>2018</c:v>
                        </c:pt>
                      </c15:dlblFieldTableCache>
                    </c15:dlblFTEntry>
                  </c15:dlblFieldTable>
                  <c15:showDataLabelsRange val="0"/>
                </c:ext>
                <c:ext xmlns:c16="http://schemas.microsoft.com/office/drawing/2014/chart" uri="{C3380CC4-5D6E-409C-BE32-E72D297353CC}">
                  <c16:uniqueId val="{0000002C-1B9A-40D3-99BD-F0AEA6AFFB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'World-estimated'!$B$12:$B$90</c:f>
              <c:numCache>
                <c:formatCode>0.00_ </c:formatCode>
                <c:ptCount val="79"/>
                <c:pt idx="0">
                  <c:v>-2.3075432973127859E-2</c:v>
                </c:pt>
                <c:pt idx="1">
                  <c:v>0.11477572316393655</c:v>
                </c:pt>
                <c:pt idx="2">
                  <c:v>0.40976336995924156</c:v>
                </c:pt>
                <c:pt idx="3">
                  <c:v>0.41842798112060847</c:v>
                </c:pt>
                <c:pt idx="4">
                  <c:v>0.54904054825664161</c:v>
                </c:pt>
                <c:pt idx="5">
                  <c:v>2.5899981082530932</c:v>
                </c:pt>
                <c:pt idx="6">
                  <c:v>11.191992837114816</c:v>
                </c:pt>
                <c:pt idx="7">
                  <c:v>28.093023255813954</c:v>
                </c:pt>
                <c:pt idx="8">
                  <c:v>33.589743589743591</c:v>
                </c:pt>
                <c:pt idx="9">
                  <c:v>25.945945945945947</c:v>
                </c:pt>
                <c:pt idx="10">
                  <c:v>156</c:v>
                </c:pt>
                <c:pt idx="11">
                  <c:v>133</c:v>
                </c:pt>
                <c:pt idx="12">
                  <c:v>127</c:v>
                </c:pt>
                <c:pt idx="13">
                  <c:v>97</c:v>
                </c:pt>
                <c:pt idx="14">
                  <c:v>121</c:v>
                </c:pt>
                <c:pt idx="15">
                  <c:v>157</c:v>
                </c:pt>
                <c:pt idx="16">
                  <c:v>97</c:v>
                </c:pt>
                <c:pt idx="17">
                  <c:v>54</c:v>
                </c:pt>
                <c:pt idx="18">
                  <c:v>74</c:v>
                </c:pt>
                <c:pt idx="19">
                  <c:v>148.5</c:v>
                </c:pt>
                <c:pt idx="20">
                  <c:v>158</c:v>
                </c:pt>
                <c:pt idx="21">
                  <c:v>145.5</c:v>
                </c:pt>
                <c:pt idx="22">
                  <c:v>135</c:v>
                </c:pt>
                <c:pt idx="23">
                  <c:v>194.5</c:v>
                </c:pt>
                <c:pt idx="24">
                  <c:v>229.5</c:v>
                </c:pt>
                <c:pt idx="25">
                  <c:v>178.5</c:v>
                </c:pt>
                <c:pt idx="26">
                  <c:v>140.5</c:v>
                </c:pt>
                <c:pt idx="27">
                  <c:v>161</c:v>
                </c:pt>
                <c:pt idx="28">
                  <c:v>215</c:v>
                </c:pt>
                <c:pt idx="29">
                  <c:v>220.5</c:v>
                </c:pt>
                <c:pt idx="30">
                  <c:v>182</c:v>
                </c:pt>
                <c:pt idx="31">
                  <c:v>160</c:v>
                </c:pt>
                <c:pt idx="32">
                  <c:v>261.5</c:v>
                </c:pt>
                <c:pt idx="33">
                  <c:v>225</c:v>
                </c:pt>
                <c:pt idx="34">
                  <c:v>51</c:v>
                </c:pt>
                <c:pt idx="35">
                  <c:v>120</c:v>
                </c:pt>
                <c:pt idx="36">
                  <c:v>210</c:v>
                </c:pt>
                <c:pt idx="37">
                  <c:v>186.5</c:v>
                </c:pt>
                <c:pt idx="38">
                  <c:v>179</c:v>
                </c:pt>
                <c:pt idx="39">
                  <c:v>88.5</c:v>
                </c:pt>
                <c:pt idx="40">
                  <c:v>-3.5</c:v>
                </c:pt>
                <c:pt idx="41">
                  <c:v>-30.5</c:v>
                </c:pt>
                <c:pt idx="42">
                  <c:v>3.5</c:v>
                </c:pt>
                <c:pt idx="43">
                  <c:v>120</c:v>
                </c:pt>
                <c:pt idx="44">
                  <c:v>157.5</c:v>
                </c:pt>
                <c:pt idx="45">
                  <c:v>121</c:v>
                </c:pt>
                <c:pt idx="46">
                  <c:v>136</c:v>
                </c:pt>
                <c:pt idx="47">
                  <c:v>157</c:v>
                </c:pt>
                <c:pt idx="48">
                  <c:v>142</c:v>
                </c:pt>
                <c:pt idx="49">
                  <c:v>56</c:v>
                </c:pt>
                <c:pt idx="50">
                  <c:v>-32.5</c:v>
                </c:pt>
                <c:pt idx="51">
                  <c:v>-28</c:v>
                </c:pt>
                <c:pt idx="52">
                  <c:v>36.5</c:v>
                </c:pt>
                <c:pt idx="53">
                  <c:v>94</c:v>
                </c:pt>
                <c:pt idx="54">
                  <c:v>145</c:v>
                </c:pt>
                <c:pt idx="55">
                  <c:v>193</c:v>
                </c:pt>
                <c:pt idx="56">
                  <c:v>217.5</c:v>
                </c:pt>
                <c:pt idx="57">
                  <c:v>146</c:v>
                </c:pt>
                <c:pt idx="58">
                  <c:v>130.5</c:v>
                </c:pt>
                <c:pt idx="59">
                  <c:v>265.5</c:v>
                </c:pt>
                <c:pt idx="60">
                  <c:v>236</c:v>
                </c:pt>
                <c:pt idx="61">
                  <c:v>153.5</c:v>
                </c:pt>
                <c:pt idx="62">
                  <c:v>220</c:v>
                </c:pt>
                <c:pt idx="63">
                  <c:v>349</c:v>
                </c:pt>
                <c:pt idx="64">
                  <c:v>417</c:v>
                </c:pt>
                <c:pt idx="65">
                  <c:v>436</c:v>
                </c:pt>
                <c:pt idx="66">
                  <c:v>469.5</c:v>
                </c:pt>
                <c:pt idx="67">
                  <c:v>319</c:v>
                </c:pt>
                <c:pt idx="68">
                  <c:v>-11</c:v>
                </c:pt>
                <c:pt idx="69">
                  <c:v>169</c:v>
                </c:pt>
                <c:pt idx="70">
                  <c:v>436</c:v>
                </c:pt>
                <c:pt idx="71">
                  <c:v>284</c:v>
                </c:pt>
                <c:pt idx="72">
                  <c:v>251.5</c:v>
                </c:pt>
                <c:pt idx="73">
                  <c:v>279</c:v>
                </c:pt>
                <c:pt idx="74">
                  <c:v>263</c:v>
                </c:pt>
                <c:pt idx="75">
                  <c:v>158</c:v>
                </c:pt>
                <c:pt idx="76">
                  <c:v>228.90730357836401</c:v>
                </c:pt>
                <c:pt idx="77">
                  <c:v>336.99713677547879</c:v>
                </c:pt>
                <c:pt idx="78">
                  <c:v>292.17966639422957</c:v>
                </c:pt>
              </c:numCache>
            </c:numRef>
          </c:xVal>
          <c:yVal>
            <c:numRef>
              <c:f>'World-estimated'!$C$12:$C$90</c:f>
              <c:numCache>
                <c:formatCode>0_);[Red]\(0\)</c:formatCode>
                <c:ptCount val="79"/>
                <c:pt idx="0">
                  <c:v>805.96591635011157</c:v>
                </c:pt>
                <c:pt idx="1">
                  <c:v>782.91355880995684</c:v>
                </c:pt>
                <c:pt idx="2">
                  <c:v>978.01472537285247</c:v>
                </c:pt>
                <c:pt idx="3">
                  <c:v>1028.7715807855018</c:v>
                </c:pt>
                <c:pt idx="4">
                  <c:v>1061.7003215969742</c:v>
                </c:pt>
                <c:pt idx="5">
                  <c:v>1149.5605014019629</c:v>
                </c:pt>
                <c:pt idx="6">
                  <c:v>1502</c:v>
                </c:pt>
                <c:pt idx="7">
                  <c:v>1933</c:v>
                </c:pt>
                <c:pt idx="8">
                  <c:v>2710</c:v>
                </c:pt>
                <c:pt idx="9">
                  <c:v>3243</c:v>
                </c:pt>
                <c:pt idx="10">
                  <c:v>3670</c:v>
                </c:pt>
                <c:pt idx="11">
                  <c:v>3826</c:v>
                </c:pt>
                <c:pt idx="12">
                  <c:v>3936</c:v>
                </c:pt>
                <c:pt idx="13">
                  <c:v>4080</c:v>
                </c:pt>
                <c:pt idx="14">
                  <c:v>4130</c:v>
                </c:pt>
                <c:pt idx="15">
                  <c:v>4322</c:v>
                </c:pt>
                <c:pt idx="16">
                  <c:v>4444</c:v>
                </c:pt>
                <c:pt idx="17">
                  <c:v>4516</c:v>
                </c:pt>
                <c:pt idx="18">
                  <c:v>4552</c:v>
                </c:pt>
                <c:pt idx="19">
                  <c:v>4664</c:v>
                </c:pt>
                <c:pt idx="20">
                  <c:v>4849</c:v>
                </c:pt>
                <c:pt idx="21">
                  <c:v>4980</c:v>
                </c:pt>
                <c:pt idx="22">
                  <c:v>5140</c:v>
                </c:pt>
                <c:pt idx="23">
                  <c:v>5250</c:v>
                </c:pt>
                <c:pt idx="24">
                  <c:v>5529</c:v>
                </c:pt>
                <c:pt idx="25">
                  <c:v>5709</c:v>
                </c:pt>
                <c:pt idx="26">
                  <c:v>5886</c:v>
                </c:pt>
                <c:pt idx="27">
                  <c:v>5990</c:v>
                </c:pt>
                <c:pt idx="28">
                  <c:v>6208</c:v>
                </c:pt>
                <c:pt idx="29">
                  <c:v>6420</c:v>
                </c:pt>
                <c:pt idx="30">
                  <c:v>6649</c:v>
                </c:pt>
                <c:pt idx="31">
                  <c:v>6784</c:v>
                </c:pt>
                <c:pt idx="32">
                  <c:v>6969</c:v>
                </c:pt>
                <c:pt idx="33">
                  <c:v>7307</c:v>
                </c:pt>
                <c:pt idx="34">
                  <c:v>7419</c:v>
                </c:pt>
                <c:pt idx="35">
                  <c:v>7409</c:v>
                </c:pt>
                <c:pt idx="36">
                  <c:v>7659</c:v>
                </c:pt>
                <c:pt idx="37">
                  <c:v>7829</c:v>
                </c:pt>
                <c:pt idx="38">
                  <c:v>8032</c:v>
                </c:pt>
                <c:pt idx="39">
                  <c:v>8187</c:v>
                </c:pt>
                <c:pt idx="40">
                  <c:v>8209</c:v>
                </c:pt>
                <c:pt idx="41">
                  <c:v>8180</c:v>
                </c:pt>
                <c:pt idx="42">
                  <c:v>8148</c:v>
                </c:pt>
                <c:pt idx="43">
                  <c:v>8187</c:v>
                </c:pt>
                <c:pt idx="44">
                  <c:v>8388</c:v>
                </c:pt>
                <c:pt idx="45">
                  <c:v>8502</c:v>
                </c:pt>
                <c:pt idx="46">
                  <c:v>8630</c:v>
                </c:pt>
                <c:pt idx="47">
                  <c:v>8774</c:v>
                </c:pt>
                <c:pt idx="48">
                  <c:v>8944</c:v>
                </c:pt>
                <c:pt idx="49">
                  <c:v>9058</c:v>
                </c:pt>
                <c:pt idx="50">
                  <c:v>9056</c:v>
                </c:pt>
                <c:pt idx="51">
                  <c:v>8993</c:v>
                </c:pt>
                <c:pt idx="52">
                  <c:v>9000</c:v>
                </c:pt>
                <c:pt idx="53">
                  <c:v>9066</c:v>
                </c:pt>
                <c:pt idx="54">
                  <c:v>9188</c:v>
                </c:pt>
                <c:pt idx="55">
                  <c:v>9356</c:v>
                </c:pt>
                <c:pt idx="56">
                  <c:v>9574</c:v>
                </c:pt>
                <c:pt idx="57">
                  <c:v>9791</c:v>
                </c:pt>
                <c:pt idx="58">
                  <c:v>9866</c:v>
                </c:pt>
                <c:pt idx="59">
                  <c:v>10052</c:v>
                </c:pt>
                <c:pt idx="60">
                  <c:v>10397</c:v>
                </c:pt>
                <c:pt idx="61">
                  <c:v>10524</c:v>
                </c:pt>
                <c:pt idx="62">
                  <c:v>10704</c:v>
                </c:pt>
                <c:pt idx="63">
                  <c:v>10964</c:v>
                </c:pt>
                <c:pt idx="64">
                  <c:v>11402</c:v>
                </c:pt>
                <c:pt idx="65">
                  <c:v>11798</c:v>
                </c:pt>
                <c:pt idx="66">
                  <c:v>12274</c:v>
                </c:pt>
                <c:pt idx="67">
                  <c:v>12737</c:v>
                </c:pt>
                <c:pt idx="68">
                  <c:v>12912</c:v>
                </c:pt>
                <c:pt idx="69">
                  <c:v>12715</c:v>
                </c:pt>
                <c:pt idx="70">
                  <c:v>13250</c:v>
                </c:pt>
                <c:pt idx="71">
                  <c:v>13587</c:v>
                </c:pt>
                <c:pt idx="72">
                  <c:v>13818</c:v>
                </c:pt>
                <c:pt idx="73">
                  <c:v>14090</c:v>
                </c:pt>
                <c:pt idx="74">
                  <c:v>14376</c:v>
                </c:pt>
                <c:pt idx="75">
                  <c:v>14616</c:v>
                </c:pt>
                <c:pt idx="76">
                  <c:v>14692</c:v>
                </c:pt>
                <c:pt idx="77" formatCode="0">
                  <c:v>15073.814607156728</c:v>
                </c:pt>
                <c:pt idx="78" formatCode="0">
                  <c:v>15365.994273550958</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 (constant 2011 US$)</a:t>
                </a:r>
                <a:endParaRPr lang="zh-CN" altLang="zh-CN" sz="1200">
                  <a:effectLst/>
                </a:endParaRPr>
              </a:p>
            </c:rich>
          </c:tx>
          <c:layout>
            <c:manualLayout>
              <c:xMode val="edge"/>
              <c:yMode val="edge"/>
              <c:x val="0.40423221232928092"/>
              <c:y val="0.9331417544844364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16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World GDP per capita (real mean annual average, constant 2011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GDP per capita, year 1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'World-UN'!$E$12</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{60055CD4-B9C3-42DC-8031-8458469FAFBC}</c15:txfldGUID>
                      <c15:f>'World-UN'!$E$12</c15:f>
                      <c15:dlblFieldTableCache>
                        <c:ptCount val="1"/>
                        <c:pt idx="0">
                          <c:v>1</c:v>
                        </c:pt>
                      </c15:dlblFieldTableCache>
                    </c15:dlblFTEntry>
                  </c15:dlblFieldTable>
                  <c15:showDataLabelsRange val="0"/>
                </c:ext>
                <c:ext xmlns:c16="http://schemas.microsoft.com/office/drawing/2014/chart" uri="{C3380CC4-5D6E-409C-BE32-E72D297353CC}">
                  <c16:uniqueId val="{00000000-27AC-4083-ADB8-2E9E4680BCC3}"/>
                </c:ext>
              </c:extLst>
            </c:dLbl>
            <c:dLbl>
              <c:idx val="1"/>
              <c:tx>
                <c:strRef>
                  <c:f>'World-UN'!$E$13</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{24524DD3-23B2-4319-8D5C-222A9DB5E4F7}</c15:txfldGUID>
                      <c15:f>'World-UN'!$E$13</c15:f>
                      <c15:dlblFieldTableCache>
                        <c:ptCount val="1"/>
                        <c:pt idx="0">
                          <c:v>1000</c:v>
                        </c:pt>
                      </c15:dlblFieldTableCache>
                    </c15:dlblFTEntry>
                  </c15:dlblFieldTable>
                  <c15:showDataLabelsRange val="0"/>
                </c:ext>
                <c:ext xmlns:c16="http://schemas.microsoft.com/office/drawing/2014/chart" uri="{C3380CC4-5D6E-409C-BE32-E72D297353CC}">
                  <c16:uniqueId val="{00000001-27AC-4083-ADB8-2E9E4680BCC3}"/>
                </c:ext>
              </c:extLst>
            </c:dLbl>
            <c:dLbl>
              <c:idx val="2"/>
              <c:tx>
                <c:strRef>
                  <c:f>'World-UN'!$E$14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{D3A1B657-7D5D-40E4-855E-26A710D3810A}</c15:txfldGUID>
                      <c15:f>'World-UN'!$E$14</c15:f>
                      <c15:dlblFieldTableCache>
                        <c:ptCount val="1"/>
                        <c:pt idx="0">
                          <c:v> </c:v>
                        </c:pt>
                      </c15:dlblFieldTableCache>
                    </c15:dlblFTEntry>
                  </c15:dlblFieldTable>
                  <c15:showDataLabelsRange val="0"/>
                </c:ext>
                <c:ext xmlns:c16="http://schemas.microsoft.com/office/drawing/2014/chart" uri="{C3380CC4-5D6E-409C-BE32-E72D297353CC}">
                  <c16:uniqueId val="{00000002-27AC-4083-ADB8-2E9E4680BCC3}"/>
                </c:ext>
              </c:extLst>
            </c:dLbl>
            <c:dLbl>
              <c:idx val="3"/>
              <c:tx>
                <c:strRef>
                  <c:f>'World-UN'!$E$15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{A5174196-B79D-40D9-944E-BEE607DE1455}</c15:txfldGUID>
                      <c15:f>'World-UN'!$E$15</c15:f>
                      <c15:dlblFieldTableCache>
                        <c:ptCount val="1"/>
                        <c:pt idx="0">
                          <c:v> </c:v>
                        </c:pt>
                      </c15:dlblFieldTableCache>
                    </c15:dlblFTEntry>
                  </c15:dlblFieldTable>
                  <c15:showDataLabelsRange val="0"/>
                </c:ext>
                <c:ext xmlns:c16="http://schemas.microsoft.com/office/drawing/2014/chart" uri="{C3380CC4-5D6E-409C-BE32-E72D297353CC}">
                  <c16:uniqueId val="{00000003-27AC-4083-ADB8-2E9E4680BCC3}"/>
                </c:ext>
              </c:extLst>
            </c:dLbl>
            <c:dLbl>
              <c:idx val="4"/>
              <c:tx>
                <c:strRef>
                  <c:f>'World-UN'!$E$16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{249D8DCD-3652-45FD-BE44-B1D7EE667AC0}</c15:txfldGUID>
                      <c15:f>'World-UN'!$E$16</c15:f>
                      <c15:dlblFieldTableCache>
                        <c:ptCount val="1"/>
                        <c:pt idx="0">
                          <c:v> </c:v>
                        </c:pt>
                      </c15:dlblFieldTableCache>
                    </c15:dlblFTEntry>
                  </c15:dlblFieldTable>
                  <c15:showDataLabelsRange val="0"/>
                </c:ext>
                <c:ext xmlns:c16="http://schemas.microsoft.com/office/drawing/2014/chart" uri="{C3380CC4-5D6E-409C-BE32-E72D297353CC}">
                  <c16:uniqueId val="{00000004-27AC-4083-ADB8-2E9E4680BCC3}"/>
                </c:ext>
              </c:extLst>
            </c:dLbl>
            <c:dLbl>
              <c:idx val="5"/>
              <c:tx>
                <c:strRef>
                  <c:f>'World-UN'!$E$17</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{F5A2F988-4458-4590-835B-02913F213634}</c15:txfldGUID>
                      <c15:f>'World-UN'!$E$17</c15:f>
                      <c15:dlblFieldTableCache>
                        <c:ptCount val="1"/>
                        <c:pt idx="0">
                          <c:v>1820</c:v>
                        </c:pt>
                      </c15:dlblFieldTableCache>
                    </c15:dlblFTEntry>
                  </c15:dlblFieldTable>
                  <c15:showDataLabelsRange val="0"/>
                </c:ext>
                <c:ext xmlns:c16="http://schemas.microsoft.com/office/drawing/2014/chart" uri="{C3380CC4-5D6E-409C-BE32-E72D297353CC}">
                  <c16:uniqueId val="{00000005-27AC-4083-ADB8-2E9E4680BCC3}"/>
                </c:ext>
              </c:extLst>
            </c:dLbl>
            <c:dLbl>
              <c:idx val="6"/>
              <c:tx>
                <c:strRef>
                  <c:f>'World-UN'!$E$18</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{FCA679DB-16FC-4C09-98DD-BC00004ACAB5}</c15:txfldGUID>
                      <c15:f>'World-UN'!$E$18</c15:f>
                      <c15:dlblFieldTableCache>
                        <c:ptCount val="1"/>
                        <c:pt idx="0">
                          <c:v>1870</c:v>
                        </c:pt>
                      </c15:dlblFieldTableCache>
                    </c15:dlblFTEntry>
                  </c15:dlblFieldTable>
                  <c15:showDataLabelsRange val="0"/>
                </c:ext>
                <c:ext xmlns:c16="http://schemas.microsoft.com/office/drawing/2014/chart" uri="{C3380CC4-5D6E-409C-BE32-E72D297353CC}">
                  <c16:uniqueId val="{00000006-27AC-4083-ADB8-2E9E4680BCC3}"/>
                </c:ext>
              </c:extLst>
            </c:dLbl>
            <c:dLbl>
              <c:idx val="7"/>
              <c:tx>
                <c:strRef>
                  <c:f>'World-UN'!$E$19</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{55164436-C08D-4BC9-9558-14D607516B8B}</c15:txfldGUID>
                      <c15:f>'World-UN'!$E$19</c15:f>
                      <c15:dlblFieldTableCache>
                        <c:ptCount val="1"/>
                        <c:pt idx="0">
                          <c:v>1890</c:v>
                        </c:pt>
                      </c15:dlblFieldTableCache>
                    </c15:dlblFTEntry>
                  </c15:dlblFieldTable>
                  <c15:showDataLabelsRange val="0"/>
                </c:ext>
                <c:ext xmlns:c16="http://schemas.microsoft.com/office/drawing/2014/chart" uri="{C3380CC4-5D6E-409C-BE32-E72D297353CC}">
                  <c16:uniqueId val="{00000007-27AC-4083-ADB8-2E9E4680BCC3}"/>
                </c:ext>
              </c:extLst>
            </c:dLbl>
            <c:dLbl>
              <c:idx val="8"/>
              <c:tx>
                <c:strRef>
                  <c:f>'World-UN'!$E$20</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{1B9FB976-B09E-4902-87ED-20761032AF7F}</c15:txfldGUID>
                      <c15:f>'World-UN'!$E$20</c15:f>
                      <c15:dlblFieldTableCache>
                        <c:ptCount val="1"/>
                        <c:pt idx="0">
                          <c:v>1913</c:v>
                        </c:pt>
                      </c15:dlblFieldTableCache>
                    </c15:dlblFTEntry>
                  </c15:dlblFieldTable>
                  <c15:showDataLabelsRange val="0"/>
                </c:ext>
                <c:ext xmlns:c16="http://schemas.microsoft.com/office/drawing/2014/chart" uri="{C3380CC4-5D6E-409C-BE32-E72D297353CC}">
                  <c16:uniqueId val="{00000008-27AC-4083-ADB8-2E9E4680BCC3}"/>
                </c:ext>
              </c:extLst>
            </c:dLbl>
            <c:dLbl>
              <c:idx val="9"/>
              <c:tx>
                <c:strRef>
                  <c:f>'World-UN'!$E$21</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{F0CCF7F4-E610-4D4A-A18E-0FAE3103E80A}</c15:txfldGUID>
                      <c15:f>'World-UN'!$E$21</c15:f>
                      <c15:dlblFieldTableCache>
                        <c:ptCount val="1"/>
                        <c:pt idx="0">
                          <c:v>1929</c:v>
                        </c:pt>
                      </c15:dlblFieldTableCache>
                    </c15:dlblFTEntry>
                  </c15:dlblFieldTable>
                  <c15:showDataLabelsRange val="0"/>
                </c:ext>
                <c:ext xmlns:c16="http://schemas.microsoft.com/office/drawing/2014/chart" uri="{C3380CC4-5D6E-409C-BE32-E72D297353CC}">
                  <c16:uniqueId val="{00000009-27AC-4083-ADB8-2E9E4680BCC3}"/>
                </c:ext>
              </c:extLst>
            </c:dLbl>
            <c:dLbl>
              <c:idx val="10"/>
              <c:tx>
                <c:strRef>
                  <c:f>'World-UN'!$E$22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{57E2023C-CAFE-459B-8820-7F5496F8207F}</c15:txfldGUID>
                      <c15:f>'World-UN'!$E$22</c15:f>
                      <c15:dlblFieldTableCache>
                        <c:ptCount val="1"/>
                        <c:pt idx="0">
                          <c:v>1950</c:v>
                        </c:pt>
                      </c15:dlblFieldTableCache>
                    </c15:dlblFTEntry>
                  </c15:dlblFieldTable>
                  <c15:showDataLabelsRange val="0"/>
                </c:ext>
                <c:ext xmlns:c16="http://schemas.microsoft.com/office/drawing/2014/chart" uri="{C3380CC4-5D6E-409C-BE32-E72D297353CC}">
                  <c16:uniqueId val="{0000000A-27AC-4083-ADB8-2E9E4680BCC3}"/>
                </c:ext>
              </c:extLst>
            </c:dLbl>
            <c:dLbl>
              <c:idx val="11"/>
              <c:tx>
                <c:strRef>
                  <c:f>'World-UN'!$E$23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{6E0FE66F-0F9C-4A8A-9001-DB4619C1A54A}</c15:txfldGUID>
                      <c15:f>'World-UN'!$E$23</c15:f>
                      <c15:dlblFieldTableCache>
                        <c:ptCount val="1"/>
                        <c:pt idx="0">
                          <c:v> </c:v>
                        </c:pt>
                      </c15:dlblFieldTableCache>
                    </c15:dlblFTEntry>
                  </c15:dlblFieldTable>
                  <c15:showDataLabelsRange val="0"/>
                </c:ext>
                <c:ext xmlns:c16="http://schemas.microsoft.com/office/drawing/2014/chart" uri="{C3380CC4-5D6E-409C-BE32-E72D297353CC}">
                  <c16:uniqueId val="{0000000B-27AC-4083-ADB8-2E9E4680BCC3}"/>
                </c:ext>
              </c:extLst>
            </c:dLbl>
            <c:dLbl>
              <c:idx val="12"/>
              <c:tx>
                <c:strRef>
                  <c:f>'World-UN'!$E$24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{8B9DE6D2-F3D4-45DE-ABDF-8490F53F780D}</c15:txfldGUID>
                      <c15:f>'World-UN'!$E$24</c15:f>
                      <c15:dlblFieldTableCache>
                        <c:ptCount val="1"/>
                        <c:pt idx="0">
                          <c:v> </c:v>
                        </c:pt>
                      </c15:dlblFieldTableCache>
                    </c15:dlblFTEntry>
                  </c15:dlblFieldTable>
                  <c15:showDataLabelsRange val="0"/>
                </c:ext>
                <c:ext xmlns:c16="http://schemas.microsoft.com/office/drawing/2014/chart" uri="{C3380CC4-5D6E-409C-BE32-E72D297353CC}">
                  <c16:uniqueId val="{0000000C-27AC-4083-ADB8-2E9E4680BCC3}"/>
                </c:ext>
              </c:extLst>
            </c:dLbl>
            <c:dLbl>
              <c:idx val="13"/>
              <c:tx>
                <c:strRef>
                  <c:f>'World-UN'!$E$25</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{81AE21B0-34DC-4E0D-BAED-48BDF36016D9}</c15:txfldGUID>
                      <c15:f>'World-UN'!$E$25</c15:f>
                      <c15:dlblFieldTableCache>
                        <c:ptCount val="1"/>
                        <c:pt idx="0">
                          <c:v>1953</c:v>
                        </c:pt>
                      </c15:dlblFieldTableCache>
                    </c15:dlblFTEntry>
                  </c15:dlblFieldTable>
                  <c15:showDataLabelsRange val="0"/>
                </c:ext>
                <c:ext xmlns:c16="http://schemas.microsoft.com/office/drawing/2014/chart" uri="{C3380CC4-5D6E-409C-BE32-E72D297353CC}">
                  <c16:uniqueId val="{0000000D-27AC-4083-ADB8-2E9E4680BCC3}"/>
                </c:ext>
              </c:extLst>
            </c:dLbl>
            <c:dLbl>
              <c:idx val="14"/>
              <c:tx>
                <c:strRef>
                  <c:f>'World-UN'!$E$26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{42399826-F0B5-4897-AEDD-89AD2132BAC2}</c15:txfldGUID>
                      <c15:f>'World-UN'!$E$26</c15:f>
                      <c15:dlblFieldTableCache>
                        <c:ptCount val="1"/>
                        <c:pt idx="0">
                          <c:v> </c:v>
                        </c:pt>
                      </c15:dlblFieldTableCache>
                    </c15:dlblFTEntry>
                  </c15:dlblFieldTable>
                  <c15:showDataLabelsRange val="0"/>
                </c:ext>
                <c:ext xmlns:c16="http://schemas.microsoft.com/office/drawing/2014/chart" uri="{C3380CC4-5D6E-409C-BE32-E72D297353CC}">
                  <c16:uniqueId val="{0000000E-27AC-4083-ADB8-2E9E4680BCC3}"/>
                </c:ext>
              </c:extLst>
            </c:dLbl>
            <c:dLbl>
              <c:idx val="15"/>
              <c:tx>
                <c:strRef>
                  <c:f>'World-UN'!$E$27</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{192F985F-70EF-48A6-8F86-2A510E80090F}</c15:txfldGUID>
                      <c15:f>'World-UN'!$E$27</c15:f>
                      <c15:dlblFieldTableCache>
                        <c:ptCount val="1"/>
                        <c:pt idx="0">
                          <c:v>1955</c:v>
                        </c:pt>
                      </c15:dlblFieldTableCache>
                    </c15:dlblFTEntry>
                  </c15:dlblFieldTable>
                  <c15:showDataLabelsRange val="0"/>
                </c:ext>
                <c:ext xmlns:c16="http://schemas.microsoft.com/office/drawing/2014/chart" uri="{C3380CC4-5D6E-409C-BE32-E72D297353CC}">
                  <c16:uniqueId val="{0000000F-27AC-4083-ADB8-2E9E4680BCC3}"/>
                </c:ext>
              </c:extLst>
            </c:dLbl>
            <c:dLbl>
              <c:idx val="16"/>
              <c:tx>
                <c:strRef>
                  <c:f>'World-UN'!$E$28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{F52F8727-8042-4E04-BFFD-D724783E60FA}</c15:txfldGUID>
                      <c15:f>'World-UN'!$E$28</c15:f>
                      <c15:dlblFieldTableCache>
                        <c:ptCount val="1"/>
                        <c:pt idx="0">
                          <c:v> </c:v>
                        </c:pt>
                      </c15:dlblFieldTableCache>
                    </c15:dlblFTEntry>
                  </c15:dlblFieldTable>
                  <c15:showDataLabelsRange val="0"/>
                </c:ext>
                <c:ext xmlns:c16="http://schemas.microsoft.com/office/drawing/2014/chart" uri="{C3380CC4-5D6E-409C-BE32-E72D297353CC}">
                  <c16:uniqueId val="{00000010-27AC-4083-ADB8-2E9E4680BCC3}"/>
                </c:ext>
              </c:extLst>
            </c:dLbl>
            <c:dLbl>
              <c:idx val="17"/>
              <c:tx>
                <c:strRef>
                  <c:f>'World-UN'!$E$29</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{F3FD9276-2380-4AD2-9343-65E2CE34914E}</c15:txfldGUID>
                      <c15:f>'World-UN'!$E$29</c15:f>
                      <c15:dlblFieldTableCache>
                        <c:ptCount val="1"/>
                        <c:pt idx="0">
                          <c:v>1957</c:v>
                        </c:pt>
                      </c15:dlblFieldTableCache>
                    </c15:dlblFTEntry>
                  </c15:dlblFieldTable>
                  <c15:showDataLabelsRange val="0"/>
                </c:ext>
                <c:ext xmlns:c16="http://schemas.microsoft.com/office/drawing/2014/chart" uri="{C3380CC4-5D6E-409C-BE32-E72D297353CC}">
                  <c16:uniqueId val="{00000011-27AC-4083-ADB8-2E9E4680BCC3}"/>
                </c:ext>
              </c:extLst>
            </c:dLbl>
            <c:dLbl>
              <c:idx val="18"/>
              <c:tx>
                <c:strRef>
                  <c:f>'World-UN'!$E$30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{2714BFBF-5AF3-4FFB-9CB8-2C3BB8C281E5}</c15:txfldGUID>
                      <c15:f>'World-UN'!$E$30</c15:f>
                      <c15:dlblFieldTableCache>
                        <c:ptCount val="1"/>
                        <c:pt idx="0">
                          <c:v> </c:v>
                        </c:pt>
                      </c15:dlblFieldTableCache>
                    </c15:dlblFTEntry>
                  </c15:dlblFieldTable>
                  <c15:showDataLabelsRange val="0"/>
                </c:ext>
                <c:ext xmlns:c16="http://schemas.microsoft.com/office/drawing/2014/chart" uri="{C3380CC4-5D6E-409C-BE32-E72D297353CC}">
                  <c16:uniqueId val="{00000012-27AC-4083-ADB8-2E9E4680BCC3}"/>
                </c:ext>
              </c:extLst>
            </c:dLbl>
            <c:dLbl>
              <c:idx val="19"/>
              <c:tx>
                <c:strRef>
                  <c:f>'World-UN'!$E$31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{85760F94-479C-4C5E-8ACF-3DA5849EAEC6}</c15:txfldGUID>
                      <c15:f>'World-UN'!$E$31</c15:f>
                      <c15:dlblFieldTableCache>
                        <c:ptCount val="1"/>
                        <c:pt idx="0">
                          <c:v> </c:v>
                        </c:pt>
                      </c15:dlblFieldTableCache>
                    </c15:dlblFTEntry>
                  </c15:dlblFieldTable>
                  <c15:showDataLabelsRange val="0"/>
                </c:ext>
                <c:ext xmlns:c16="http://schemas.microsoft.com/office/drawing/2014/chart" uri="{C3380CC4-5D6E-409C-BE32-E72D297353CC}">
                  <c16:uniqueId val="{00000013-27AC-4083-ADB8-2E9E4680BCC3}"/>
                </c:ext>
              </c:extLst>
            </c:dLbl>
            <c:dLbl>
              <c:idx val="20"/>
              <c:tx>
                <c:strRef>
                  <c:f>'World-UN'!$E$32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{911D8790-A7D7-4F33-A6E8-2A97588017CC}</c15:txfldGUID>
                      <c15:f>'World-UN'!$E$32</c15:f>
                      <c15:dlblFieldTableCache>
                        <c:ptCount val="1"/>
                        <c:pt idx="0">
                          <c:v>1960</c:v>
                        </c:pt>
                      </c15:dlblFieldTableCache>
                    </c15:dlblFTEntry>
                  </c15:dlblFieldTable>
                  <c15:showDataLabelsRange val="0"/>
                </c:ext>
                <c:ext xmlns:c16="http://schemas.microsoft.com/office/drawing/2014/chart" uri="{C3380CC4-5D6E-409C-BE32-E72D297353CC}">
                  <c16:uniqueId val="{00000014-27AC-4083-ADB8-2E9E4680BCC3}"/>
                </c:ext>
              </c:extLst>
            </c:dLbl>
            <c:dLbl>
              <c:idx val="21"/>
              <c:tx>
                <c:strRef>
                  <c:f>'World-UN'!$E$33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{D32FFBC3-58C1-47FE-AB82-694CF01F85A3}</c15:txfldGUID>
                      <c15:f>'World-UN'!$E$33</c15:f>
                      <c15:dlblFieldTableCache>
                        <c:ptCount val="1"/>
                        <c:pt idx="0">
                          <c:v> </c:v>
                        </c:pt>
                      </c15:dlblFieldTableCache>
                    </c15:dlblFTEntry>
                  </c15:dlblFieldTable>
                  <c15:showDataLabelsRange val="0"/>
                </c:ext>
                <c:ext xmlns:c16="http://schemas.microsoft.com/office/drawing/2014/chart" uri="{C3380CC4-5D6E-409C-BE32-E72D297353CC}">
                  <c16:uniqueId val="{00000015-27AC-4083-ADB8-2E9E4680BCC3}"/>
                </c:ext>
              </c:extLst>
            </c:dLbl>
            <c:dLbl>
              <c:idx val="22"/>
              <c:tx>
                <c:strRef>
                  <c:f>'World-UN'!$E$34</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{8A3B61E7-833C-43C4-BFBE-598993110769}</c15:txfldGUID>
                      <c15:f>'World-UN'!$E$34</c15:f>
                      <c15:dlblFieldTableCache>
                        <c:ptCount val="1"/>
                        <c:pt idx="0">
                          <c:v>1962</c:v>
                        </c:pt>
                      </c15:dlblFieldTableCache>
                    </c15:dlblFTEntry>
                  </c15:dlblFieldTable>
                  <c15:showDataLabelsRange val="0"/>
                </c:ext>
                <c:ext xmlns:c16="http://schemas.microsoft.com/office/drawing/2014/chart" uri="{C3380CC4-5D6E-409C-BE32-E72D297353CC}">
                  <c16:uniqueId val="{00000016-27AC-4083-ADB8-2E9E4680BCC3}"/>
                </c:ext>
              </c:extLst>
            </c:dLbl>
            <c:dLbl>
              <c:idx val="23"/>
              <c:tx>
                <c:strRef>
                  <c:f>'World-UN'!$E$35</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{21D7A974-8C7B-42A1-8A07-B1C94B010A56}</c15:txfldGUID>
                      <c15:f>'World-UN'!$E$35</c15:f>
                      <c15:dlblFieldTableCache>
                        <c:ptCount val="1"/>
                        <c:pt idx="0">
                          <c:v>1963</c:v>
                        </c:pt>
                      </c15:dlblFieldTableCache>
                    </c15:dlblFTEntry>
                  </c15:dlblFieldTable>
                  <c15:showDataLabelsRange val="0"/>
                </c:ext>
                <c:ext xmlns:c16="http://schemas.microsoft.com/office/drawing/2014/chart" uri="{C3380CC4-5D6E-409C-BE32-E72D297353CC}">
                  <c16:uniqueId val="{00000017-27AC-4083-ADB8-2E9E4680BCC3}"/>
                </c:ext>
              </c:extLst>
            </c:dLbl>
            <c:dLbl>
              <c:idx val="24"/>
              <c:tx>
                <c:strRef>
                  <c:f>'World-UN'!$E$36</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{CC000794-FAAF-4A1E-AEA3-D129CA0349E7}</c15:txfldGUID>
                      <c15:f>'World-UN'!$E$36</c15:f>
                      <c15:dlblFieldTableCache>
                        <c:ptCount val="1"/>
                        <c:pt idx="0">
                          <c:v>1964</c:v>
                        </c:pt>
                      </c15:dlblFieldTableCache>
                    </c15:dlblFTEntry>
                  </c15:dlblFieldTable>
                  <c15:showDataLabelsRange val="0"/>
                </c:ext>
                <c:ext xmlns:c16="http://schemas.microsoft.com/office/drawing/2014/chart" uri="{C3380CC4-5D6E-409C-BE32-E72D297353CC}">
                  <c16:uniqueId val="{00000018-27AC-4083-ADB8-2E9E4680BCC3}"/>
                </c:ext>
              </c:extLst>
            </c:dLbl>
            <c:dLbl>
              <c:idx val="25"/>
              <c:tx>
                <c:strRef>
                  <c:f>'World-UN'!$E$37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{F90837DB-C8A4-4172-B72B-CC1A4AF61C4B}</c15:txfldGUID>
                      <c15:f>'World-UN'!$E$37</c15:f>
                      <c15:dlblFieldTableCache>
                        <c:ptCount val="1"/>
                        <c:pt idx="0">
                          <c:v> </c:v>
                        </c:pt>
                      </c15:dlblFieldTableCache>
                    </c15:dlblFTEntry>
                  </c15:dlblFieldTable>
                  <c15:showDataLabelsRange val="0"/>
                </c:ext>
                <c:ext xmlns:c16="http://schemas.microsoft.com/office/drawing/2014/chart" uri="{C3380CC4-5D6E-409C-BE32-E72D297353CC}">
                  <c16:uniqueId val="{00000019-27AC-4083-ADB8-2E9E4680BCC3}"/>
                </c:ext>
              </c:extLst>
            </c:dLbl>
            <c:dLbl>
              <c:idx val="26"/>
              <c:tx>
                <c:strRef>
                  <c:f>'World-UN'!$E$38</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{5F073EF5-C88E-4B59-B5D2-CFF1A1311A4A}</c15:txfldGUID>
                      <c15:f>'World-UN'!$E$38</c15:f>
                      <c15:dlblFieldTableCache>
                        <c:ptCount val="1"/>
                        <c:pt idx="0">
                          <c:v>1966</c:v>
                        </c:pt>
                      </c15:dlblFieldTableCache>
                    </c15:dlblFTEntry>
                  </c15:dlblFieldTable>
                  <c15:showDataLabelsRange val="0"/>
                </c:ext>
                <c:ext xmlns:c16="http://schemas.microsoft.com/office/drawing/2014/chart" uri="{C3380CC4-5D6E-409C-BE32-E72D297353CC}">
                  <c16:uniqueId val="{0000001A-27AC-4083-ADB8-2E9E4680BCC3}"/>
                </c:ext>
              </c:extLst>
            </c:dLbl>
            <c:dLbl>
              <c:idx val="27"/>
              <c:tx>
                <c:strRef>
                  <c:f>'World-UN'!$E$39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{AA737227-F8A1-4CC1-8610-C8964784A966}</c15:txfldGUID>
                      <c15:f>'World-UN'!$E$39</c15:f>
                      <c15:dlblFieldTableCache>
                        <c:ptCount val="1"/>
                        <c:pt idx="0">
                          <c:v>  </c:v>
                        </c:pt>
                      </c15:dlblFieldTableCache>
                    </c15:dlblFTEntry>
                  </c15:dlblFieldTable>
                  <c15:showDataLabelsRange val="0"/>
                </c:ext>
                <c:ext xmlns:c16="http://schemas.microsoft.com/office/drawing/2014/chart" uri="{C3380CC4-5D6E-409C-BE32-E72D297353CC}">
                  <c16:uniqueId val="{0000001B-27AC-4083-ADB8-2E9E4680BCC3}"/>
                </c:ext>
              </c:extLst>
            </c:dLbl>
            <c:dLbl>
              <c:idx val="28"/>
              <c:tx>
                <c:strRef>
                  <c:f>'World-UN'!$E$40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{3A9538DF-854D-4F6C-A80E-8CC5715F346A}</c15:txfldGUID>
                      <c15:f>'World-UN'!$E$40</c15:f>
                      <c15:dlblFieldTableCache>
                        <c:ptCount val="1"/>
                        <c:pt idx="0">
                          <c:v> </c:v>
                        </c:pt>
                      </c15:dlblFieldTableCache>
                    </c15:dlblFTEntry>
                  </c15:dlblFieldTable>
                  <c15:showDataLabelsRange val="0"/>
                </c:ext>
                <c:ext xmlns:c16="http://schemas.microsoft.com/office/drawing/2014/chart" uri="{C3380CC4-5D6E-409C-BE32-E72D297353CC}">
                  <c16:uniqueId val="{0000001C-27AC-4083-ADB8-2E9E4680BCC3}"/>
                </c:ext>
              </c:extLst>
            </c:dLbl>
            <c:dLbl>
              <c:idx val="29"/>
              <c:tx>
                <c:strRef>
                  <c:f>'World-UN'!$E$41</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{01D3BCA3-D019-451E-980B-563A6E289603}</c15:txfldGUID>
                      <c15:f>'World-UN'!$E$41</c15:f>
                      <c15:dlblFieldTableCache>
                        <c:ptCount val="1"/>
                        <c:pt idx="0">
                          <c:v>1969</c:v>
                        </c:pt>
                      </c15:dlblFieldTableCache>
                    </c15:dlblFTEntry>
                  </c15:dlblFieldTable>
                  <c15:showDataLabelsRange val="0"/>
                </c:ext>
                <c:ext xmlns:c16="http://schemas.microsoft.com/office/drawing/2014/chart" uri="{C3380CC4-5D6E-409C-BE32-E72D297353CC}">
                  <c16:uniqueId val="{0000001D-27AC-4083-ADB8-2E9E4680BCC3}"/>
                </c:ext>
              </c:extLst>
            </c:dLbl>
            <c:dLbl>
              <c:idx val="30"/>
              <c:tx>
                <c:strRef>
                  <c:f>'World-UN'!$E$42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{80ADA6F3-A918-4D26-8D36-5A051C318AAE}</c15:txfldGUID>
                      <c15:f>'World-UN'!$E$42</c15:f>
                      <c15:dlblFieldTableCache>
                        <c:ptCount val="1"/>
                        <c:pt idx="0">
                          <c:v> </c:v>
                        </c:pt>
                      </c15:dlblFieldTableCache>
                    </c15:dlblFTEntry>
                  </c15:dlblFieldTable>
                  <c15:showDataLabelsRange val="0"/>
                </c:ext>
                <c:ext xmlns:c16="http://schemas.microsoft.com/office/drawing/2014/chart" uri="{C3380CC4-5D6E-409C-BE32-E72D297353CC}">
                  <c16:uniqueId val="{0000001E-27AC-4083-ADB8-2E9E4680BCC3}"/>
                </c:ext>
              </c:extLst>
            </c:dLbl>
            <c:dLbl>
              <c:idx val="31"/>
              <c:tx>
                <c:strRef>
                  <c:f>'World-UN'!$E$43</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{ECD0CE43-B89C-4F30-9DDB-82199DBCB7BB}</c15:txfldGUID>
                      <c15:f>'World-UN'!$E$43</c15:f>
                      <c15:dlblFieldTableCache>
                        <c:ptCount val="1"/>
                        <c:pt idx="0">
                          <c:v>1971</c:v>
                        </c:pt>
                      </c15:dlblFieldTableCache>
                    </c15:dlblFTEntry>
                  </c15:dlblFieldTable>
                  <c15:showDataLabelsRange val="0"/>
                </c:ext>
                <c:ext xmlns:c16="http://schemas.microsoft.com/office/drawing/2014/chart" uri="{C3380CC4-5D6E-409C-BE32-E72D297353CC}">
                  <c16:uniqueId val="{0000001F-27AC-4083-ADB8-2E9E4680BCC3}"/>
                </c:ext>
              </c:extLst>
            </c:dLbl>
            <c:dLbl>
              <c:idx val="32"/>
              <c:tx>
                <c:strRef>
                  <c:f>'World-UN'!$E$44</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{7D5C9B1D-044A-482E-84A1-B4B6B677AD24}</c15:txfldGUID>
                      <c15:f>'World-UN'!$E$44</c15:f>
                      <c15:dlblFieldTableCache>
                        <c:ptCount val="1"/>
                        <c:pt idx="0">
                          <c:v>1972</c:v>
                        </c:pt>
                      </c15:dlblFieldTableCache>
                    </c15:dlblFTEntry>
                  </c15:dlblFieldTable>
                  <c15:showDataLabelsRange val="0"/>
                </c:ext>
                <c:ext xmlns:c16="http://schemas.microsoft.com/office/drawing/2014/chart" uri="{C3380CC4-5D6E-409C-BE32-E72D297353CC}">
                  <c16:uniqueId val="{00000020-27AC-4083-ADB8-2E9E4680BCC3}"/>
                </c:ext>
              </c:extLst>
            </c:dLbl>
            <c:dLbl>
              <c:idx val="33"/>
              <c:tx>
                <c:strRef>
                  <c:f>'World-UN'!$E$45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{1C46B2CF-DF64-4D0D-B7B2-1862C2E19899}</c15:txfldGUID>
                      <c15:f>'World-UN'!$E$45</c15:f>
                      <c15:dlblFieldTableCache>
                        <c:ptCount val="1"/>
                        <c:pt idx="0">
                          <c:v> </c:v>
                        </c:pt>
                      </c15:dlblFieldTableCache>
                    </c15:dlblFTEntry>
                  </c15:dlblFieldTable>
                  <c15:showDataLabelsRange val="0"/>
                </c:ext>
                <c:ext xmlns:c16="http://schemas.microsoft.com/office/drawing/2014/chart" uri="{C3380CC4-5D6E-409C-BE32-E72D297353CC}">
                  <c16:uniqueId val="{00000021-27AC-4083-ADB8-2E9E4680BCC3}"/>
                </c:ext>
              </c:extLst>
            </c:dLbl>
            <c:dLbl>
              <c:idx val="34"/>
              <c:tx>
                <c:strRef>
                  <c:f>'World-UN'!$E$46</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{C341FD56-93EA-4F28-ABA0-4E5C22B32C75}</c15:txfldGUID>
                      <c15:f>'World-UN'!$E$46</c15:f>
                      <c15:dlblFieldTableCache>
                        <c:ptCount val="1"/>
                        <c:pt idx="0">
                          <c:v>1974</c:v>
                        </c:pt>
                      </c15:dlblFieldTableCache>
                    </c15:dlblFTEntry>
                  </c15:dlblFieldTable>
                  <c15:showDataLabelsRange val="0"/>
                </c:ext>
                <c:ext xmlns:c16="http://schemas.microsoft.com/office/drawing/2014/chart" uri="{C3380CC4-5D6E-409C-BE32-E72D297353CC}">
                  <c16:uniqueId val="{00000022-27AC-4083-ADB8-2E9E4680BCC3}"/>
                </c:ext>
              </c:extLst>
            </c:dLbl>
            <c:dLbl>
              <c:idx val="35"/>
              <c:tx>
                <c:strRef>
                  <c:f>'World-UN'!$E$47</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{D9EF5A6A-2525-4830-B695-BBB8093E161D}</c15:txfldGUID>
                      <c15:f>'World-UN'!$E$47</c15:f>
                      <c15:dlblFieldTableCache>
                        <c:ptCount val="1"/>
                        <c:pt idx="0">
                          <c:v>1975</c:v>
                        </c:pt>
                      </c15:dlblFieldTableCache>
                    </c15:dlblFTEntry>
                  </c15:dlblFieldTable>
                  <c15:showDataLabelsRange val="0"/>
                </c:ext>
                <c:ext xmlns:c16="http://schemas.microsoft.com/office/drawing/2014/chart" uri="{C3380CC4-5D6E-409C-BE32-E72D297353CC}">
                  <c16:uniqueId val="{00000023-27AC-4083-ADB8-2E9E4680BCC3}"/>
                </c:ext>
              </c:extLst>
            </c:dLbl>
            <c:dLbl>
              <c:idx val="36"/>
              <c:tx>
                <c:strRef>
                  <c:f>'World-UN'!$E$48</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{49B80C92-65FD-4456-8A95-A89CDD12F336}</c15:txfldGUID>
                      <c15:f>'World-UN'!$E$48</c15:f>
                      <c15:dlblFieldTableCache>
                        <c:ptCount val="1"/>
                        <c:pt idx="0">
                          <c:v>1976</c:v>
                        </c:pt>
                      </c15:dlblFieldTableCache>
                    </c15:dlblFTEntry>
                  </c15:dlblFieldTable>
                  <c15:showDataLabelsRange val="0"/>
                </c:ext>
                <c:ext xmlns:c16="http://schemas.microsoft.com/office/drawing/2014/chart" uri="{C3380CC4-5D6E-409C-BE32-E72D297353CC}">
                  <c16:uniqueId val="{00000024-27AC-4083-ADB8-2E9E4680BCC3}"/>
                </c:ext>
              </c:extLst>
            </c:dLbl>
            <c:dLbl>
              <c:idx val="37"/>
              <c:tx>
                <c:strRef>
                  <c:f>'World-UN'!$E$49</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{F7C215C3-0B08-4DBD-83BF-37F7B10F7745}</c15:txfldGUID>
                      <c15:f>'World-UN'!$E$49</c15:f>
                      <c15:dlblFieldTableCache>
                        <c:ptCount val="1"/>
                        <c:pt idx="0">
                          <c:v>1977</c:v>
                        </c:pt>
                      </c15:dlblFieldTableCache>
                    </c15:dlblFTEntry>
                  </c15:dlblFieldTable>
                  <c15:showDataLabelsRange val="0"/>
                </c:ext>
                <c:ext xmlns:c16="http://schemas.microsoft.com/office/drawing/2014/chart" uri="{C3380CC4-5D6E-409C-BE32-E72D297353CC}">
                  <c16:uniqueId val="{00000025-27AC-4083-ADB8-2E9E4680BCC3}"/>
                </c:ext>
              </c:extLst>
            </c:dLbl>
            <c:dLbl>
              <c:idx val="38"/>
              <c:tx>
                <c:strRef>
                  <c:f>'World-UN'!$E$50</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{0A195106-4EF2-42D4-B942-28DB7C5D4722}</c15:txfldGUID>
                      <c15:f>'World-UN'!$E$50</c15:f>
                      <c15:dlblFieldTableCache>
                        <c:ptCount val="1"/>
                        <c:pt idx="0">
                          <c:v>1978</c:v>
                        </c:pt>
                      </c15:dlblFieldTableCache>
                    </c15:dlblFTEntry>
                  </c15:dlblFieldTable>
                  <c15:showDataLabelsRange val="0"/>
                </c:ext>
                <c:ext xmlns:c16="http://schemas.microsoft.com/office/drawing/2014/chart" uri="{C3380CC4-5D6E-409C-BE32-E72D297353CC}">
                  <c16:uniqueId val="{00000026-27AC-4083-ADB8-2E9E4680BCC3}"/>
                </c:ext>
              </c:extLst>
            </c:dLbl>
            <c:dLbl>
              <c:idx val="39"/>
              <c:tx>
                <c:strRef>
                  <c:f>'World-UN'!$E$51</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{663A0192-8FE5-4443-81E8-F3EAF48241C4}</c15:txfldGUID>
                      <c15:f>'World-UN'!$E$51</c15:f>
                      <c15:dlblFieldTableCache>
                        <c:ptCount val="1"/>
                        <c:pt idx="0">
                          <c:v>1979</c:v>
                        </c:pt>
                      </c15:dlblFieldTableCache>
                    </c15:dlblFTEntry>
                  </c15:dlblFieldTable>
                  <c15:showDataLabelsRange val="0"/>
                </c:ext>
                <c:ext xmlns:c16="http://schemas.microsoft.com/office/drawing/2014/chart" uri="{C3380CC4-5D6E-409C-BE32-E72D297353CC}">
                  <c16:uniqueId val="{00000027-27AC-4083-ADB8-2E9E4680BCC3}"/>
                </c:ext>
              </c:extLst>
            </c:dLbl>
            <c:dLbl>
              <c:idx val="40"/>
              <c:tx>
                <c:strRef>
                  <c:f>'World-UN'!$E$52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{E1644AA1-8FB9-4ABA-8CDE-82254E78CEB9}</c15:txfldGUID>
                      <c15:f>'World-UN'!$E$52</c15:f>
                      <c15:dlblFieldTableCache>
                        <c:ptCount val="1"/>
                        <c:pt idx="0">
                          <c:v> </c:v>
                        </c:pt>
                      </c15:dlblFieldTableCache>
                    </c15:dlblFTEntry>
                  </c15:dlblFieldTable>
                  <c15:showDataLabelsRange val="0"/>
                </c:ext>
                <c:ext xmlns:c16="http://schemas.microsoft.com/office/drawing/2014/chart" uri="{C3380CC4-5D6E-409C-BE32-E72D297353CC}">
                  <c16:uniqueId val="{00000028-27AC-4083-ADB8-2E9E4680BCC3}"/>
                </c:ext>
              </c:extLst>
            </c:dLbl>
            <c:dLbl>
              <c:idx val="41"/>
              <c:tx>
                <c:strRef>
                  <c:f>'World-UN'!$E$53</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{69C57563-1DEC-4CB5-8960-18D358A66547}</c15:txfldGUID>
                      <c15:f>'World-UN'!$E$53</c15:f>
                      <c15:dlblFieldTableCache>
                        <c:ptCount val="1"/>
                        <c:pt idx="0">
                          <c:v>1981</c:v>
                        </c:pt>
                      </c15:dlblFieldTableCache>
                    </c15:dlblFTEntry>
                  </c15:dlblFieldTable>
                  <c15:showDataLabelsRange val="0"/>
                </c:ext>
                <c:ext xmlns:c16="http://schemas.microsoft.com/office/drawing/2014/chart" uri="{C3380CC4-5D6E-409C-BE32-E72D297353CC}">
                  <c16:uniqueId val="{00000029-27AC-4083-ADB8-2E9E4680BCC3}"/>
                </c:ext>
              </c:extLst>
            </c:dLbl>
            <c:dLbl>
              <c:idx val="42"/>
              <c:tx>
                <c:strRef>
                  <c:f>'World-UN'!$E$54</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{9AF81951-6255-4DDF-B44E-1834070BD429}</c15:txfldGUID>
                      <c15:f>'World-UN'!$E$54</c15:f>
                      <c15:dlblFieldTableCache>
                        <c:ptCount val="1"/>
                        <c:pt idx="0">
                          <c:v>1982</c:v>
                        </c:pt>
                      </c15:dlblFieldTableCache>
                    </c15:dlblFTEntry>
                  </c15:dlblFieldTable>
                  <c15:showDataLabelsRange val="0"/>
                </c:ext>
                <c:ext xmlns:c16="http://schemas.microsoft.com/office/drawing/2014/chart" uri="{C3380CC4-5D6E-409C-BE32-E72D297353CC}">
                  <c16:uniqueId val="{0000002A-27AC-4083-ADB8-2E9E4680BCC3}"/>
                </c:ext>
              </c:extLst>
            </c:dLbl>
            <c:dLbl>
              <c:idx val="43"/>
              <c:tx>
                <c:strRef>
                  <c:f>'World-UN'!$E$55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{B303ADDA-DFEA-49CD-9236-A90BF4D862C1}</c15:txfldGUID>
                      <c15:f>'World-UN'!$E$55</c15:f>
                      <c15:dlblFieldTableCache>
                        <c:ptCount val="1"/>
                        <c:pt idx="0">
                          <c:v> </c:v>
                        </c:pt>
                      </c15:dlblFieldTableCache>
                    </c15:dlblFTEntry>
                  </c15:dlblFieldTable>
                  <c15:showDataLabelsRange val="0"/>
                </c:ext>
                <c:ext xmlns:c16="http://schemas.microsoft.com/office/drawing/2014/chart" uri="{C3380CC4-5D6E-409C-BE32-E72D297353CC}">
                  <c16:uniqueId val="{0000002B-27AC-4083-ADB8-2E9E4680BCC3}"/>
                </c:ext>
              </c:extLst>
            </c:dLbl>
            <c:dLbl>
              <c:idx val="44"/>
              <c:tx>
                <c:strRef>
                  <c:f>'World-UN'!$E$56</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{D9F9A4AD-DED1-499B-8F3E-693ACD9268D6}</c15:txfldGUID>
                      <c15:f>'World-UN'!$E$56</c15:f>
                      <c15:dlblFieldTableCache>
                        <c:ptCount val="1"/>
                        <c:pt idx="0">
                          <c:v>1984</c:v>
                        </c:pt>
                      </c15:dlblFieldTableCache>
                    </c15:dlblFTEntry>
                  </c15:dlblFieldTable>
                  <c15:showDataLabelsRange val="0"/>
                </c:ext>
                <c:ext xmlns:c16="http://schemas.microsoft.com/office/drawing/2014/chart" uri="{C3380CC4-5D6E-409C-BE32-E72D297353CC}">
                  <c16:uniqueId val="{0000002C-27AC-4083-ADB8-2E9E4680BCC3}"/>
                </c:ext>
              </c:extLst>
            </c:dLbl>
            <c:dLbl>
              <c:idx val="45"/>
              <c:tx>
                <c:strRef>
                  <c:f>'World-UN'!$E$57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{F85E72E6-CEC3-4D87-A90D-4D63DC4637A3}</c15:txfldGUID>
                      <c15:f>'World-UN'!$E$57</c15:f>
                      <c15:dlblFieldTableCache>
                        <c:ptCount val="1"/>
                        <c:pt idx="0">
                          <c:v> </c:v>
                        </c:pt>
                      </c15:dlblFieldTableCache>
                    </c15:dlblFTEntry>
                  </c15:dlblFieldTable>
                  <c15:showDataLabelsRange val="0"/>
                </c:ext>
                <c:ext xmlns:c16="http://schemas.microsoft.com/office/drawing/2014/chart" uri="{C3380CC4-5D6E-409C-BE32-E72D297353CC}">
                  <c16:uniqueId val="{0000002D-27AC-4083-ADB8-2E9E4680BCC3}"/>
                </c:ext>
              </c:extLst>
            </c:dLbl>
            <c:dLbl>
              <c:idx val="46"/>
              <c:tx>
                <c:strRef>
                  <c:f>'World-UN'!$E$58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{B99968DA-21A4-4EC8-9AE6-CFB723FD3E22}</c15:txfldGUID>
                      <c15:f>'World-UN'!$E$58</c15:f>
                      <c15:dlblFieldTableCache>
                        <c:ptCount val="1"/>
                        <c:pt idx="0">
                          <c:v> </c:v>
                        </c:pt>
                      </c15:dlblFieldTableCache>
                    </c15:dlblFTEntry>
                  </c15:dlblFieldTable>
                  <c15:showDataLabelsRange val="0"/>
                </c:ext>
                <c:ext xmlns:c16="http://schemas.microsoft.com/office/drawing/2014/chart" uri="{C3380CC4-5D6E-409C-BE32-E72D297353CC}">
                  <c16:uniqueId val="{0000002E-27AC-4083-ADB8-2E9E4680BCC3}"/>
                </c:ext>
              </c:extLst>
            </c:dLbl>
            <c:dLbl>
              <c:idx val="47"/>
              <c:tx>
                <c:strRef>
                  <c:f>'World-UN'!$E$59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{BEDF7037-61E4-4027-A778-32BD063CDA8D}</c15:txfldGUID>
                      <c15:f>'World-UN'!$E$59</c15:f>
                      <c15:dlblFieldTableCache>
                        <c:ptCount val="1"/>
                        <c:pt idx="0">
                          <c:v> </c:v>
                        </c:pt>
                      </c15:dlblFieldTableCache>
                    </c15:dlblFTEntry>
                  </c15:dlblFieldTable>
                  <c15:showDataLabelsRange val="0"/>
                </c:ext>
                <c:ext xmlns:c16="http://schemas.microsoft.com/office/drawing/2014/chart" uri="{C3380CC4-5D6E-409C-BE32-E72D297353CC}">
                  <c16:uniqueId val="{0000002F-27AC-4083-ADB8-2E9E4680BCC3}"/>
                </c:ext>
              </c:extLst>
            </c:dLbl>
            <c:dLbl>
              <c:idx val="48"/>
              <c:tx>
                <c:strRef>
                  <c:f>'World-UN'!$E$60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{28DBB5FD-FC0C-4C09-9DA4-7A49FD4C476B}</c15:txfldGUID>
                      <c15:f>'World-UN'!$E$60</c15:f>
                      <c15:dlblFieldTableCache>
                        <c:ptCount val="1"/>
                        <c:pt idx="0">
                          <c:v> </c:v>
                        </c:pt>
                      </c15:dlblFieldTableCache>
                    </c15:dlblFTEntry>
                  </c15:dlblFieldTable>
                  <c15:showDataLabelsRange val="0"/>
                </c:ext>
                <c:ext xmlns:c16="http://schemas.microsoft.com/office/drawing/2014/chart" uri="{C3380CC4-5D6E-409C-BE32-E72D297353CC}">
                  <c16:uniqueId val="{00000030-27AC-4083-ADB8-2E9E4680BCC3}"/>
                </c:ext>
              </c:extLst>
            </c:dLbl>
            <c:dLbl>
              <c:idx val="49"/>
              <c:tx>
                <c:strRef>
                  <c:f>'World-UN'!$E$61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{2F671D79-747F-4C9D-81B4-2E42D26845FF}</c15:txfldGUID>
                      <c15:f>'World-UN'!$E$61</c15:f>
                      <c15:dlblFieldTableCache>
                        <c:ptCount val="1"/>
                        <c:pt idx="0">
                          <c:v> </c:v>
                        </c:pt>
                      </c15:dlblFieldTableCache>
                    </c15:dlblFTEntry>
                  </c15:dlblFieldTable>
                  <c15:showDataLabelsRange val="0"/>
                </c:ext>
                <c:ext xmlns:c16="http://schemas.microsoft.com/office/drawing/2014/chart" uri="{C3380CC4-5D6E-409C-BE32-E72D297353CC}">
                  <c16:uniqueId val="{00000031-27AC-4083-ADB8-2E9E4680BCC3}"/>
                </c:ext>
              </c:extLst>
            </c:dLbl>
            <c:dLbl>
              <c:idx val="50"/>
              <c:tx>
                <c:strRef>
                  <c:f>'World-UN'!$E$62</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{AED11009-5277-4CDB-8D5B-08F45D736AFE}</c15:txfldGUID>
                      <c15:f>'World-UN'!$E$62</c15:f>
                      <c15:dlblFieldTableCache>
                        <c:ptCount val="1"/>
                        <c:pt idx="0">
                          <c:v>1990</c:v>
                        </c:pt>
                      </c15:dlblFieldTableCache>
                    </c15:dlblFTEntry>
                  </c15:dlblFieldTable>
                  <c15:showDataLabelsRange val="0"/>
                </c:ext>
                <c:ext xmlns:c16="http://schemas.microsoft.com/office/drawing/2014/chart" uri="{C3380CC4-5D6E-409C-BE32-E72D297353CC}">
                  <c16:uniqueId val="{00000032-27AC-4083-ADB8-2E9E4680BCC3}"/>
                </c:ext>
              </c:extLst>
            </c:dLbl>
            <c:dLbl>
              <c:idx val="51"/>
              <c:tx>
                <c:strRef>
                  <c:f>'World-UN'!$E$63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{7956A49E-65DE-4EB3-980E-1F8968560A5C}</c15:txfldGUID>
                      <c15:f>'World-UN'!$E$63</c15:f>
                      <c15:dlblFieldTableCache>
                        <c:ptCount val="1"/>
                        <c:pt idx="0">
                          <c:v> </c:v>
                        </c:pt>
                      </c15:dlblFieldTableCache>
                    </c15:dlblFTEntry>
                  </c15:dlblFieldTable>
                  <c15:showDataLabelsRange val="0"/>
                </c:ext>
                <c:ext xmlns:c16="http://schemas.microsoft.com/office/drawing/2014/chart" uri="{C3380CC4-5D6E-409C-BE32-E72D297353CC}">
                  <c16:uniqueId val="{00000033-27AC-4083-ADB8-2E9E4680BCC3}"/>
                </c:ext>
              </c:extLst>
            </c:dLbl>
            <c:dLbl>
              <c:idx val="52"/>
              <c:tx>
                <c:strRef>
                  <c:f>'World-UN'!$E$64</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{C4B826EA-D72F-4365-8F90-BB78D136B683}</c15:txfldGUID>
                      <c15:f>'World-UN'!$E$64</c15:f>
                      <c15:dlblFieldTableCache>
                        <c:ptCount val="1"/>
                        <c:pt idx="0">
                          <c:v>1992</c:v>
                        </c:pt>
                      </c15:dlblFieldTableCache>
                    </c15:dlblFTEntry>
                  </c15:dlblFieldTable>
                  <c15:showDataLabelsRange val="0"/>
                </c:ext>
                <c:ext xmlns:c16="http://schemas.microsoft.com/office/drawing/2014/chart" uri="{C3380CC4-5D6E-409C-BE32-E72D297353CC}">
                  <c16:uniqueId val="{00000034-27AC-4083-ADB8-2E9E4680BCC3}"/>
                </c:ext>
              </c:extLst>
            </c:dLbl>
            <c:dLbl>
              <c:idx val="53"/>
              <c:tx>
                <c:strRef>
                  <c:f>'World-UN'!$E$65</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{42669248-0EC7-4A37-BAAD-0C8EE04D2A5B}</c15:txfldGUID>
                      <c15:f>'World-UN'!$E$65</c15:f>
                      <c15:dlblFieldTableCache>
                        <c:ptCount val="1"/>
                        <c:pt idx="0">
                          <c:v>1993</c:v>
                        </c:pt>
                      </c15:dlblFieldTableCache>
                    </c15:dlblFTEntry>
                  </c15:dlblFieldTable>
                  <c15:showDataLabelsRange val="0"/>
                </c:ext>
                <c:ext xmlns:c16="http://schemas.microsoft.com/office/drawing/2014/chart" uri="{C3380CC4-5D6E-409C-BE32-E72D297353CC}">
                  <c16:uniqueId val="{00000035-27AC-4083-ADB8-2E9E4680BCC3}"/>
                </c:ext>
              </c:extLst>
            </c:dLbl>
            <c:dLbl>
              <c:idx val="54"/>
              <c:tx>
                <c:strRef>
                  <c:f>'World-UN'!$E$66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{9B86B575-33AF-4265-AB56-895F56E0215C}</c15:txfldGUID>
                      <c15:f>'World-UN'!$E$66</c15:f>
                      <c15:dlblFieldTableCache>
                        <c:ptCount val="1"/>
                        <c:pt idx="0">
                          <c:v> </c:v>
                        </c:pt>
                      </c15:dlblFieldTableCache>
                    </c15:dlblFTEntry>
                  </c15:dlblFieldTable>
                  <c15:showDataLabelsRange val="0"/>
                </c:ext>
                <c:ext xmlns:c16="http://schemas.microsoft.com/office/drawing/2014/chart" uri="{C3380CC4-5D6E-409C-BE32-E72D297353CC}">
                  <c16:uniqueId val="{00000036-27AC-4083-ADB8-2E9E4680BCC3}"/>
                </c:ext>
              </c:extLst>
            </c:dLbl>
            <c:dLbl>
              <c:idx val="55"/>
              <c:tx>
                <c:strRef>
                  <c:f>'World-UN'!$E$67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{04E479AD-3D2C-42DF-B4F5-0C6BC43B09D3}</c15:txfldGUID>
                      <c15:f>'World-UN'!$E$67</c15:f>
                      <c15:dlblFieldTableCache>
                        <c:ptCount val="1"/>
                        <c:pt idx="0">
                          <c:v> </c:v>
                        </c:pt>
                      </c15:dlblFieldTableCache>
                    </c15:dlblFTEntry>
                  </c15:dlblFieldTable>
                  <c15:showDataLabelsRange val="0"/>
                </c:ext>
                <c:ext xmlns:c16="http://schemas.microsoft.com/office/drawing/2014/chart" uri="{C3380CC4-5D6E-409C-BE32-E72D297353CC}">
                  <c16:uniqueId val="{00000037-27AC-4083-ADB8-2E9E4680BCC3}"/>
                </c:ext>
              </c:extLst>
            </c:dLbl>
            <c:dLbl>
              <c:idx val="56"/>
              <c:tx>
                <c:strRef>
                  <c:f>'World-UN'!$E$68</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{8806B599-B0CD-4D54-8FD5-23C75C90EF32}</c15:txfldGUID>
                      <c15:f>'World-UN'!$E$68</c15:f>
                      <c15:dlblFieldTableCache>
                        <c:ptCount val="1"/>
                        <c:pt idx="0">
                          <c:v>1996</c:v>
                        </c:pt>
                      </c15:dlblFieldTableCache>
                    </c15:dlblFTEntry>
                  </c15:dlblFieldTable>
                  <c15:showDataLabelsRange val="0"/>
                </c:ext>
                <c:ext xmlns:c16="http://schemas.microsoft.com/office/drawing/2014/chart" uri="{C3380CC4-5D6E-409C-BE32-E72D297353CC}">
                  <c16:uniqueId val="{00000038-27AC-4083-ADB8-2E9E4680BCC3}"/>
                </c:ext>
              </c:extLst>
            </c:dLbl>
            <c:dLbl>
              <c:idx val="57"/>
              <c:tx>
                <c:strRef>
                  <c:f>'World-UN'!$E$69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{4F6CFFB5-A0F0-4465-B5FC-4E46699CF4C8}</c15:txfldGUID>
                      <c15:f>'World-UN'!$E$69</c15:f>
                      <c15:dlblFieldTableCache>
                        <c:ptCount val="1"/>
                        <c:pt idx="0">
                          <c:v> </c:v>
                        </c:pt>
                      </c15:dlblFieldTableCache>
                    </c15:dlblFTEntry>
                  </c15:dlblFieldTable>
                  <c15:showDataLabelsRange val="0"/>
                </c:ext>
                <c:ext xmlns:c16="http://schemas.microsoft.com/office/drawing/2014/chart" uri="{C3380CC4-5D6E-409C-BE32-E72D297353CC}">
                  <c16:uniqueId val="{00000039-27AC-4083-ADB8-2E9E4680BCC3}"/>
                </c:ext>
              </c:extLst>
            </c:dLbl>
            <c:dLbl>
              <c:idx val="58"/>
              <c:tx>
                <c:strRef>
                  <c:f>'World-UN'!$E$70</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{7B78B61D-D8C7-496E-8E75-96787D6375D7}</c15:txfldGUID>
                      <c15:f>'World-UN'!$E$70</c15:f>
                      <c15:dlblFieldTableCache>
                        <c:ptCount val="1"/>
                        <c:pt idx="0">
                          <c:v>1998</c:v>
                        </c:pt>
                      </c15:dlblFieldTableCache>
                    </c15:dlblFTEntry>
                  </c15:dlblFieldTable>
                  <c15:showDataLabelsRange val="0"/>
                </c:ext>
                <c:ext xmlns:c16="http://schemas.microsoft.com/office/drawing/2014/chart" uri="{C3380CC4-5D6E-409C-BE32-E72D297353CC}">
                  <c16:uniqueId val="{0000003A-27AC-4083-ADB8-2E9E4680BCC3}"/>
                </c:ext>
              </c:extLst>
            </c:dLbl>
            <c:dLbl>
              <c:idx val="59"/>
              <c:tx>
                <c:strRef>
                  <c:f>'World-UN'!$E$71</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{A03C9C4A-8BD1-4B94-92D9-EAFEEB6D8E0B}</c15:txfldGUID>
                      <c15:f>'World-UN'!$E$71</c15:f>
                      <c15:dlblFieldTableCache>
                        <c:ptCount val="1"/>
                        <c:pt idx="0">
                          <c:v>1999</c:v>
                        </c:pt>
                      </c15:dlblFieldTableCache>
                    </c15:dlblFTEntry>
                  </c15:dlblFieldTable>
                  <c15:showDataLabelsRange val="0"/>
                </c:ext>
                <c:ext xmlns:c16="http://schemas.microsoft.com/office/drawing/2014/chart" uri="{C3380CC4-5D6E-409C-BE32-E72D297353CC}">
                  <c16:uniqueId val="{0000003B-27AC-4083-ADB8-2E9E4680BCC3}"/>
                </c:ext>
              </c:extLst>
            </c:dLbl>
            <c:dLbl>
              <c:idx val="60"/>
              <c:tx>
                <c:strRef>
                  <c:f>'World-UN'!$E$72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{CF099225-CDC2-44FE-B11C-773AF50BDA7D}</c15:txfldGUID>
                      <c15:f>'World-UN'!$E$72</c15:f>
                      <c15:dlblFieldTableCache>
                        <c:ptCount val="1"/>
                        <c:pt idx="0">
                          <c:v> </c:v>
                        </c:pt>
                      </c15:dlblFieldTableCache>
                    </c15:dlblFTEntry>
                  </c15:dlblFieldTable>
                  <c15:showDataLabelsRange val="0"/>
                </c:ext>
                <c:ext xmlns:c16="http://schemas.microsoft.com/office/drawing/2014/chart" uri="{C3380CC4-5D6E-409C-BE32-E72D297353CC}">
                  <c16:uniqueId val="{0000003C-27AC-4083-ADB8-2E9E4680BCC3}"/>
                </c:ext>
              </c:extLst>
            </c:dLbl>
            <c:dLbl>
              <c:idx val="61"/>
              <c:tx>
                <c:strRef>
                  <c:f>'World-UN'!$E$73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{C71B0965-EF17-4543-A150-D9EE2B5A7BC0}</c15:txfldGUID>
                      <c15:f>'World-UN'!$E$73</c15:f>
                      <c15:dlblFieldTableCache>
                        <c:ptCount val="1"/>
                        <c:pt idx="0">
                          <c:v>2001</c:v>
                        </c:pt>
                      </c15:dlblFieldTableCache>
                    </c15:dlblFTEntry>
                  </c15:dlblFieldTable>
                  <c15:showDataLabelsRange val="0"/>
                </c:ext>
                <c:ext xmlns:c16="http://schemas.microsoft.com/office/drawing/2014/chart" uri="{C3380CC4-5D6E-409C-BE32-E72D297353CC}">
                  <c16:uniqueId val="{0000003D-27AC-4083-ADB8-2E9E4680BCC3}"/>
                </c:ext>
              </c:extLst>
            </c:dLbl>
            <c:dLbl>
              <c:idx val="62"/>
              <c:tx>
                <c:strRef>
                  <c:f>'World-UN'!$E$74</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{DBC0DBFD-3A45-4C49-B093-364573C22E69}</c15:txfldGUID>
                      <c15:f>'World-UN'!$E$74</c15:f>
                      <c15:dlblFieldTableCache>
                        <c:ptCount val="1"/>
                        <c:pt idx="0">
                          <c:v>2002</c:v>
                        </c:pt>
                      </c15:dlblFieldTableCache>
                    </c15:dlblFTEntry>
                  </c15:dlblFieldTable>
                  <c15:showDataLabelsRange val="0"/>
                </c:ext>
                <c:ext xmlns:c16="http://schemas.microsoft.com/office/drawing/2014/chart" uri="{C3380CC4-5D6E-409C-BE32-E72D297353CC}">
                  <c16:uniqueId val="{0000003E-27AC-4083-ADB8-2E9E4680BCC3}"/>
                </c:ext>
              </c:extLst>
            </c:dLbl>
            <c:dLbl>
              <c:idx val="63"/>
              <c:tx>
                <c:strRef>
                  <c:f>'World-UN'!$E$75</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{32DFEA22-8906-4739-AE98-C3E656B34C96}</c15:txfldGUID>
                      <c15:f>'World-UN'!$E$75</c15:f>
                      <c15:dlblFieldTableCache>
                        <c:ptCount val="1"/>
                        <c:pt idx="0">
                          <c:v>2003</c:v>
                        </c:pt>
                      </c15:dlblFieldTableCache>
                    </c15:dlblFTEntry>
                  </c15:dlblFieldTable>
                  <c15:showDataLabelsRange val="0"/>
                </c:ext>
                <c:ext xmlns:c16="http://schemas.microsoft.com/office/drawing/2014/chart" uri="{C3380CC4-5D6E-409C-BE32-E72D297353CC}">
                  <c16:uniqueId val="{0000003F-27AC-4083-ADB8-2E9E4680BCC3}"/>
                </c:ext>
              </c:extLst>
            </c:dLbl>
            <c:dLbl>
              <c:idx val="64"/>
              <c:tx>
                <c:strRef>
                  <c:f>'World-UN'!$E$76</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{580B0AC0-6987-4654-AE45-414C821A3CC9}</c15:txfldGUID>
                      <c15:f>'World-UN'!$E$76</c15:f>
                      <c15:dlblFieldTableCache>
                        <c:ptCount val="1"/>
                        <c:pt idx="0">
                          <c:v>2004</c:v>
                        </c:pt>
                      </c15:dlblFieldTableCache>
                    </c15:dlblFTEntry>
                  </c15:dlblFieldTable>
                  <c15:showDataLabelsRange val="0"/>
                </c:ext>
                <c:ext xmlns:c16="http://schemas.microsoft.com/office/drawing/2014/chart" uri="{C3380CC4-5D6E-409C-BE32-E72D297353CC}">
                  <c16:uniqueId val="{00000040-27AC-4083-ADB8-2E9E4680BCC3}"/>
                </c:ext>
              </c:extLst>
            </c:dLbl>
            <c:dLbl>
              <c:idx val="65"/>
              <c:tx>
                <c:strRef>
                  <c:f>'World-UN'!$E$77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{BE5BB0A0-D699-48A8-BF0C-150AC8DAE974}</c15:txfldGUID>
                      <c15:f>'World-UN'!$E$77</c15:f>
                      <c15:dlblFieldTableCache>
                        <c:ptCount val="1"/>
                        <c:pt idx="0">
                          <c:v>2005</c:v>
                        </c:pt>
                      </c15:dlblFieldTableCache>
                    </c15:dlblFTEntry>
                  </c15:dlblFieldTable>
                  <c15:showDataLabelsRange val="0"/>
                </c:ext>
                <c:ext xmlns:c16="http://schemas.microsoft.com/office/drawing/2014/chart" uri="{C3380CC4-5D6E-409C-BE32-E72D297353CC}">
                  <c16:uniqueId val="{00000041-27AC-4083-ADB8-2E9E4680BCC3}"/>
                </c:ext>
              </c:extLst>
            </c:dLbl>
            <c:dLbl>
              <c:idx val="66"/>
              <c:tx>
                <c:strRef>
                  <c:f>'World-UN'!$E$78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{51AD3758-6076-425C-ADC2-65F04A32C420}</c15:txfldGUID>
                      <c15:f>'World-UN'!$E$78</c15:f>
                      <c15:dlblFieldTableCache>
                        <c:ptCount val="1"/>
                        <c:pt idx="0">
                          <c:v>2006</c:v>
                        </c:pt>
                      </c15:dlblFieldTableCache>
                    </c15:dlblFTEntry>
                  </c15:dlblFieldTable>
                  <c15:showDataLabelsRange val="0"/>
                </c:ext>
                <c:ext xmlns:c16="http://schemas.microsoft.com/office/drawing/2014/chart" uri="{C3380CC4-5D6E-409C-BE32-E72D297353CC}">
                  <c16:uniqueId val="{00000042-27AC-4083-ADB8-2E9E4680BCC3}"/>
                </c:ext>
              </c:extLst>
            </c:dLbl>
            <c:dLbl>
              <c:idx val="67"/>
              <c:tx>
                <c:strRef>
                  <c:f>'World-UN'!$E$79</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{5347EC65-E536-4630-B800-AE889D71D544}</c15:txfldGUID>
                      <c15:f>'World-UN'!$E$79</c15:f>
                      <c15:dlblFieldTableCache>
                        <c:ptCount val="1"/>
                        <c:pt idx="0">
                          <c:v>2007</c:v>
                        </c:pt>
                      </c15:dlblFieldTableCache>
                    </c15:dlblFTEntry>
                  </c15:dlblFieldTable>
                  <c15:showDataLabelsRange val="0"/>
                </c:ext>
                <c:ext xmlns:c16="http://schemas.microsoft.com/office/drawing/2014/chart" uri="{C3380CC4-5D6E-409C-BE32-E72D297353CC}">
                  <c16:uniqueId val="{00000043-27AC-4083-ADB8-2E9E4680BCC3}"/>
                </c:ext>
              </c:extLst>
            </c:dLbl>
            <c:dLbl>
              <c:idx val="68"/>
              <c:tx>
                <c:strRef>
                  <c:f>'World-UN'!$E$80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{87636CB6-72E0-4879-98A1-6599A48191FB}</c15:txfldGUID>
                      <c15:f>'World-UN'!$E$80</c15:f>
                      <c15:dlblFieldTableCache>
                        <c:ptCount val="1"/>
                        <c:pt idx="0">
                          <c:v>2008</c:v>
                        </c:pt>
                      </c15:dlblFieldTableCache>
                    </c15:dlblFTEntry>
                  </c15:dlblFieldTable>
                  <c15:showDataLabelsRange val="0"/>
                </c:ext>
                <c:ext xmlns:c16="http://schemas.microsoft.com/office/drawing/2014/chart" uri="{C3380CC4-5D6E-409C-BE32-E72D297353CC}">
                  <c16:uniqueId val="{00000044-27AC-4083-ADB8-2E9E4680BCC3}"/>
                </c:ext>
              </c:extLst>
            </c:dLbl>
            <c:dLbl>
              <c:idx val="69"/>
              <c:tx>
                <c:strRef>
                  <c:f>'World-UN'!$E$81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{5B5A1A99-1B62-4F4D-9BB6-7FCEE6B854D9}</c15:txfldGUID>
                      <c15:f>'World-UN'!$E$81</c15:f>
                      <c15:dlblFieldTableCache>
                        <c:ptCount val="1"/>
                        <c:pt idx="0">
                          <c:v>2009</c:v>
                        </c:pt>
                      </c15:dlblFieldTableCache>
                    </c15:dlblFTEntry>
                  </c15:dlblFieldTable>
                  <c15:showDataLabelsRange val="0"/>
                </c:ext>
                <c:ext xmlns:c16="http://schemas.microsoft.com/office/drawing/2014/chart" uri="{C3380CC4-5D6E-409C-BE32-E72D297353CC}">
                  <c16:uniqueId val="{00000045-27AC-4083-ADB8-2E9E4680BCC3}"/>
                </c:ext>
              </c:extLst>
            </c:dLbl>
            <c:dLbl>
              <c:idx val="70"/>
              <c:tx>
                <c:strRef>
                  <c:f>'World-UN'!$E$82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{FDD3BB74-A2C4-452C-B6D9-66E9D925A3F6}</c15:txfldGUID>
                      <c15:f>'World-UN'!$E$82</c15:f>
                      <c15:dlblFieldTableCache>
                        <c:ptCount val="1"/>
                        <c:pt idx="0">
                          <c:v>2010</c:v>
                        </c:pt>
                      </c15:dlblFieldTableCache>
                    </c15:dlblFTEntry>
                  </c15:dlblFieldTable>
                  <c15:showDataLabelsRange val="0"/>
                </c:ext>
                <c:ext xmlns:c16="http://schemas.microsoft.com/office/drawing/2014/chart" uri="{C3380CC4-5D6E-409C-BE32-E72D297353CC}">
                  <c16:uniqueId val="{00000046-27AC-4083-ADB8-2E9E4680BCC3}"/>
                </c:ext>
              </c:extLst>
            </c:dLbl>
            <c:dLbl>
              <c:idx val="71"/>
              <c:tx>
                <c:strRef>
                  <c:f>'World-UN'!$E$83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{F53A8F57-CF21-404A-943C-2AC22CEE8200}</c15:txfldGUID>
                      <c15:f>'World-UN'!$E$83</c15:f>
                      <c15:dlblFieldTableCache>
                        <c:ptCount val="1"/>
                        <c:pt idx="0">
                          <c:v>2011</c:v>
                        </c:pt>
                      </c15:dlblFieldTableCache>
                    </c15:dlblFTEntry>
                  </c15:dlblFieldTable>
                  <c15:showDataLabelsRange val="0"/>
                </c:ext>
                <c:ext xmlns:c16="http://schemas.microsoft.com/office/drawing/2014/chart" uri="{C3380CC4-5D6E-409C-BE32-E72D297353CC}">
                  <c16:uniqueId val="{00000047-27AC-4083-ADB8-2E9E4680BCC3}"/>
                </c:ext>
              </c:extLst>
            </c:dLbl>
            <c:dLbl>
              <c:idx val="72"/>
              <c:tx>
                <c:strRef>
                  <c:f>'World-UN'!$E$84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{86BF6C41-D26C-4D05-A015-F03B1E6CE08C}</c15:txfldGUID>
                      <c15:f>'World-UN'!$E$84</c15:f>
                      <c15:dlblFieldTableCache>
                        <c:ptCount val="1"/>
                        <c:pt idx="0">
                          <c:v> </c:v>
                        </c:pt>
                      </c15:dlblFieldTableCache>
                    </c15:dlblFTEntry>
                  </c15:dlblFieldTable>
                  <c15:showDataLabelsRange val="0"/>
                </c:ext>
                <c:ext xmlns:c16="http://schemas.microsoft.com/office/drawing/2014/chart" uri="{C3380CC4-5D6E-409C-BE32-E72D297353CC}">
                  <c16:uniqueId val="{00000048-27AC-4083-ADB8-2E9E4680BCC3}"/>
                </c:ext>
              </c:extLst>
            </c:dLbl>
            <c:dLbl>
              <c:idx val="73"/>
              <c:tx>
                <c:strRef>
                  <c:f>'World-UN'!$E$85</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{85638269-28DC-43B2-B73A-3221FB777064}</c15:txfldGUID>
                      <c15:f>'World-UN'!$E$85</c15:f>
                      <c15:dlblFieldTableCache>
                        <c:ptCount val="1"/>
                        <c:pt idx="0">
                          <c:v>2013</c:v>
                        </c:pt>
                      </c15:dlblFieldTableCache>
                    </c15:dlblFTEntry>
                  </c15:dlblFieldTable>
                  <c15:showDataLabelsRange val="0"/>
                </c:ext>
                <c:ext xmlns:c16="http://schemas.microsoft.com/office/drawing/2014/chart" uri="{C3380CC4-5D6E-409C-BE32-E72D297353CC}">
                  <c16:uniqueId val="{00000049-27AC-4083-ADB8-2E9E4680BCC3}"/>
                </c:ext>
              </c:extLst>
            </c:dLbl>
            <c:dLbl>
              <c:idx val="74"/>
              <c:tx>
                <c:strRef>
                  <c:f>'World-UN'!$E$86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{EF9456F7-5FB5-4D32-810A-3D6EA09EE4A3}</c15:txfldGUID>
                      <c15:f>'World-UN'!$E$86</c15:f>
                      <c15:dlblFieldTableCache>
                        <c:ptCount val="1"/>
                        <c:pt idx="0">
                          <c:v> </c:v>
                        </c:pt>
                      </c15:dlblFieldTableCache>
                    </c15:dlblFTEntry>
                  </c15:dlblFieldTable>
                  <c15:showDataLabelsRange val="0"/>
                </c:ext>
                <c:ext xmlns:c16="http://schemas.microsoft.com/office/drawing/2014/chart" uri="{C3380CC4-5D6E-409C-BE32-E72D297353CC}">
                  <c16:uniqueId val="{0000004A-27AC-4083-ADB8-2E9E4680BCC3}"/>
                </c:ext>
              </c:extLst>
            </c:dLbl>
            <c:dLbl>
              <c:idx val="75"/>
              <c:tx>
                <c:strRef>
                  <c:f>'World-UN'!$E$87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{B7DCCC67-88FC-479D-8704-AAC17DFDA8C7}</c15:txfldGUID>
                      <c15:f>'World-UN'!$E$87</c15:f>
                      <c15:dlblFieldTableCache>
                        <c:ptCount val="1"/>
                        <c:pt idx="0">
                          <c:v>2015</c:v>
                        </c:pt>
                      </c15:dlblFieldTableCache>
                    </c15:dlblFTEntry>
                  </c15:dlblFieldTable>
                  <c15:showDataLabelsRange val="0"/>
                </c:ext>
                <c:ext xmlns:c16="http://schemas.microsoft.com/office/drawing/2014/chart" uri="{C3380CC4-5D6E-409C-BE32-E72D297353CC}">
                  <c16:uniqueId val="{0000004B-27AC-4083-ADB8-2E9E4680BCC3}"/>
                </c:ext>
              </c:extLst>
            </c:dLbl>
            <c:dLbl>
              <c:idx val="76"/>
              <c:tx>
                <c:strRef>
                  <c:f>'World-UN'!$E$88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{1CBE7B22-2DE4-4947-8FC1-E9F5081C1FDA}</c15:txfldGUID>
                      <c15:f>'World-UN'!$E$88</c15:f>
                      <c15:dlblFieldTableCache>
                        <c:ptCount val="1"/>
                        <c:pt idx="0">
                          <c:v>2016</c:v>
                        </c:pt>
                      </c15:dlblFieldTableCache>
                    </c15:dlblFTEntry>
                  </c15:dlblFieldTable>
                  <c15:showDataLabelsRange val="0"/>
                </c:ext>
                <c:ext xmlns:c16="http://schemas.microsoft.com/office/drawing/2014/chart" uri="{C3380CC4-5D6E-409C-BE32-E72D297353CC}">
                  <c16:uniqueId val="{0000004C-27AC-4083-ADB8-2E9E4680BCC3}"/>
                </c:ext>
              </c:extLst>
            </c:dLbl>
            <c:dLbl>
              <c:idx val="77"/>
              <c:tx>
                <c:strRef>
                  <c:f>'World-UN'!$E$89</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{A101AA84-8F14-42AA-ADC3-80919D7EA565}</c15:txfldGUID>
                      <c15:f>'World-UN'!$E$89</c15:f>
                      <c15:dlblFieldTableCache>
                        <c:ptCount val="1"/>
                        <c:pt idx="0">
                          <c:v>2017</c:v>
                        </c:pt>
                      </c15:dlblFieldTableCache>
                    </c15:dlblFTEntry>
                  </c15:dlblFieldTable>
                  <c15:showDataLabelsRange val="0"/>
                </c:ext>
                <c:ext xmlns:c16="http://schemas.microsoft.com/office/drawing/2014/chart" uri="{C3380CC4-5D6E-409C-BE32-E72D297353CC}">
                  <c16:uniqueId val="{0000004D-27AC-4083-ADB8-2E9E4680BCC3}"/>
                </c:ext>
              </c:extLst>
            </c:dLbl>
            <c:dLbl>
              <c:idx val="78"/>
              <c:tx>
                <c:strRef>
                  <c:f>'World-UN'!$E$90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{278629F9-2154-4736-B2DD-A24A73D0A5AC}</c15:txfldGUID>
                      <c15:f>'World-UN'!$E$90</c15:f>
                      <c15:dlblFieldTableCache>
                        <c:ptCount val="1"/>
                        <c:pt idx="0">
                          <c:v>2018</c:v>
                        </c:pt>
                      </c15:dlblFieldTableCache>
                    </c15:dlblFTEntry>
                  </c15:dlblFieldTable>
                  <c15:showDataLabelsRange val="0"/>
                </c:ext>
                <c:ext xmlns:c16="http://schemas.microsoft.com/office/drawing/2014/chart" uri="{C3380CC4-5D6E-409C-BE32-E72D297353CC}">
                  <c16:uniqueId val="{0000004E-27AC-4083-ADB8-2E9E4680BCC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'World-UN'!$B$12:$B$90</c:f>
              <c:numCache>
                <c:formatCode>0.00_ </c:formatCode>
                <c:ptCount val="79"/>
                <c:pt idx="0">
                  <c:v>-2.3075432973127859E-2</c:v>
                </c:pt>
                <c:pt idx="1">
                  <c:v>0.11477572316393655</c:v>
                </c:pt>
                <c:pt idx="2">
                  <c:v>0.40976336995924156</c:v>
                </c:pt>
                <c:pt idx="3">
                  <c:v>0.41842798112060847</c:v>
                </c:pt>
                <c:pt idx="4">
                  <c:v>0.54904054825664161</c:v>
                </c:pt>
                <c:pt idx="5">
                  <c:v>2.5899981082530932</c:v>
                </c:pt>
                <c:pt idx="6">
                  <c:v>11.191992837114816</c:v>
                </c:pt>
                <c:pt idx="7">
                  <c:v>28.093023255813954</c:v>
                </c:pt>
                <c:pt idx="8">
                  <c:v>33.589743589743591</c:v>
                </c:pt>
                <c:pt idx="9">
                  <c:v>25.945945945945947</c:v>
                </c:pt>
                <c:pt idx="10">
                  <c:v>156</c:v>
                </c:pt>
                <c:pt idx="11">
                  <c:v>133</c:v>
                </c:pt>
                <c:pt idx="12">
                  <c:v>127</c:v>
                </c:pt>
                <c:pt idx="13">
                  <c:v>97</c:v>
                </c:pt>
                <c:pt idx="14">
                  <c:v>121</c:v>
                </c:pt>
                <c:pt idx="15">
                  <c:v>157</c:v>
                </c:pt>
                <c:pt idx="16">
                  <c:v>97</c:v>
                </c:pt>
                <c:pt idx="17">
                  <c:v>54</c:v>
                </c:pt>
                <c:pt idx="18">
                  <c:v>74</c:v>
                </c:pt>
                <c:pt idx="19">
                  <c:v>148.5</c:v>
                </c:pt>
                <c:pt idx="20">
                  <c:v>158</c:v>
                </c:pt>
                <c:pt idx="21">
                  <c:v>145.5</c:v>
                </c:pt>
                <c:pt idx="22">
                  <c:v>135</c:v>
                </c:pt>
                <c:pt idx="23">
                  <c:v>194.5</c:v>
                </c:pt>
                <c:pt idx="24">
                  <c:v>229.5</c:v>
                </c:pt>
                <c:pt idx="25">
                  <c:v>178.5</c:v>
                </c:pt>
                <c:pt idx="26">
                  <c:v>140.5</c:v>
                </c:pt>
                <c:pt idx="27">
                  <c:v>161</c:v>
                </c:pt>
                <c:pt idx="28">
                  <c:v>215</c:v>
                </c:pt>
                <c:pt idx="29">
                  <c:v>220.5</c:v>
                </c:pt>
                <c:pt idx="30">
                  <c:v>182</c:v>
                </c:pt>
                <c:pt idx="31">
                  <c:v>160</c:v>
                </c:pt>
                <c:pt idx="32">
                  <c:v>261.5</c:v>
                </c:pt>
                <c:pt idx="33">
                  <c:v>225</c:v>
                </c:pt>
                <c:pt idx="34">
                  <c:v>51</c:v>
                </c:pt>
                <c:pt idx="35">
                  <c:v>120</c:v>
                </c:pt>
                <c:pt idx="36">
                  <c:v>210</c:v>
                </c:pt>
                <c:pt idx="37">
                  <c:v>186.5</c:v>
                </c:pt>
                <c:pt idx="38">
                  <c:v>179</c:v>
                </c:pt>
                <c:pt idx="39">
                  <c:v>88.5</c:v>
                </c:pt>
                <c:pt idx="40">
                  <c:v>-3.5</c:v>
                </c:pt>
                <c:pt idx="41">
                  <c:v>-30.5</c:v>
                </c:pt>
                <c:pt idx="42">
                  <c:v>3.5</c:v>
                </c:pt>
                <c:pt idx="43">
                  <c:v>120</c:v>
                </c:pt>
                <c:pt idx="44">
                  <c:v>157.5</c:v>
                </c:pt>
                <c:pt idx="45">
                  <c:v>121</c:v>
                </c:pt>
                <c:pt idx="46">
                  <c:v>136</c:v>
                </c:pt>
                <c:pt idx="47">
                  <c:v>157</c:v>
                </c:pt>
                <c:pt idx="48">
                  <c:v>142</c:v>
                </c:pt>
                <c:pt idx="49">
                  <c:v>56</c:v>
                </c:pt>
                <c:pt idx="50">
                  <c:v>-32.5</c:v>
                </c:pt>
                <c:pt idx="51">
                  <c:v>-28</c:v>
                </c:pt>
                <c:pt idx="52">
                  <c:v>36.5</c:v>
                </c:pt>
                <c:pt idx="53">
                  <c:v>94</c:v>
                </c:pt>
                <c:pt idx="54">
                  <c:v>145</c:v>
                </c:pt>
                <c:pt idx="55">
                  <c:v>193</c:v>
                </c:pt>
                <c:pt idx="56">
                  <c:v>217.5</c:v>
                </c:pt>
                <c:pt idx="57">
                  <c:v>146</c:v>
                </c:pt>
                <c:pt idx="58">
                  <c:v>130.5</c:v>
                </c:pt>
                <c:pt idx="59">
                  <c:v>265.5</c:v>
                </c:pt>
                <c:pt idx="60">
                  <c:v>236</c:v>
                </c:pt>
                <c:pt idx="61">
                  <c:v>153.5</c:v>
                </c:pt>
                <c:pt idx="62">
                  <c:v>220</c:v>
                </c:pt>
                <c:pt idx="63">
                  <c:v>349</c:v>
                </c:pt>
                <c:pt idx="64">
                  <c:v>417</c:v>
                </c:pt>
                <c:pt idx="65">
                  <c:v>436</c:v>
                </c:pt>
                <c:pt idx="66">
                  <c:v>469.5</c:v>
                </c:pt>
                <c:pt idx="67">
                  <c:v>319</c:v>
                </c:pt>
                <c:pt idx="68">
                  <c:v>-11</c:v>
                </c:pt>
                <c:pt idx="69">
                  <c:v>169</c:v>
                </c:pt>
                <c:pt idx="70">
                  <c:v>436</c:v>
                </c:pt>
                <c:pt idx="71">
                  <c:v>284</c:v>
                </c:pt>
                <c:pt idx="72">
                  <c:v>251.5</c:v>
                </c:pt>
                <c:pt idx="73">
                  <c:v>279</c:v>
                </c:pt>
                <c:pt idx="74">
                  <c:v>263</c:v>
                </c:pt>
                <c:pt idx="75">
                  <c:v>158</c:v>
                </c:pt>
                <c:pt idx="76">
                  <c:v>228.55960396039609</c:v>
                </c:pt>
                <c:pt idx="77">
                  <c:v>383.05874587458766</c:v>
                </c:pt>
                <c:pt idx="78">
                  <c:v>384.99828382838314</c:v>
                </c:pt>
              </c:numCache>
            </c:numRef>
          </c:xVal>
          <c:yVal>
            <c:numRef>
              <c:f>'World-UN'!$C$12:$C$90</c:f>
              <c:numCache>
                <c:formatCode>0_);[Red]\(0\)</c:formatCode>
                <c:ptCount val="79"/>
                <c:pt idx="0">
                  <c:v>805.96591635011157</c:v>
                </c:pt>
                <c:pt idx="1">
                  <c:v>782.91355880995684</c:v>
                </c:pt>
                <c:pt idx="2">
                  <c:v>978.01472537285247</c:v>
                </c:pt>
                <c:pt idx="3">
                  <c:v>1028.7715807855018</c:v>
                </c:pt>
                <c:pt idx="4">
                  <c:v>1061.7003215969742</c:v>
                </c:pt>
                <c:pt idx="5">
                  <c:v>1149.5605014019629</c:v>
                </c:pt>
                <c:pt idx="6">
                  <c:v>1502</c:v>
                </c:pt>
                <c:pt idx="7">
                  <c:v>1933</c:v>
                </c:pt>
                <c:pt idx="8">
                  <c:v>2710</c:v>
                </c:pt>
                <c:pt idx="9">
                  <c:v>3243</c:v>
                </c:pt>
                <c:pt idx="10">
                  <c:v>3670</c:v>
                </c:pt>
                <c:pt idx="11">
                  <c:v>3826</c:v>
                </c:pt>
                <c:pt idx="12">
                  <c:v>3936</c:v>
                </c:pt>
                <c:pt idx="13">
                  <c:v>4080</c:v>
                </c:pt>
                <c:pt idx="14">
                  <c:v>4130</c:v>
                </c:pt>
                <c:pt idx="15">
                  <c:v>4322</c:v>
                </c:pt>
                <c:pt idx="16">
                  <c:v>4444</c:v>
                </c:pt>
                <c:pt idx="17">
                  <c:v>4516</c:v>
                </c:pt>
                <c:pt idx="18">
                  <c:v>4552</c:v>
                </c:pt>
                <c:pt idx="19">
                  <c:v>4664</c:v>
                </c:pt>
                <c:pt idx="20">
                  <c:v>4849</c:v>
                </c:pt>
                <c:pt idx="21">
                  <c:v>4980</c:v>
                </c:pt>
                <c:pt idx="22">
                  <c:v>5140</c:v>
                </c:pt>
                <c:pt idx="23">
                  <c:v>5250</c:v>
                </c:pt>
                <c:pt idx="24">
                  <c:v>5529</c:v>
                </c:pt>
                <c:pt idx="25">
                  <c:v>5709</c:v>
                </c:pt>
                <c:pt idx="26">
                  <c:v>5886</c:v>
                </c:pt>
                <c:pt idx="27">
                  <c:v>5990</c:v>
                </c:pt>
                <c:pt idx="28">
                  <c:v>6208</c:v>
                </c:pt>
                <c:pt idx="29">
                  <c:v>6420</c:v>
                </c:pt>
                <c:pt idx="30">
                  <c:v>6649</c:v>
                </c:pt>
                <c:pt idx="31">
                  <c:v>6784</c:v>
                </c:pt>
                <c:pt idx="32">
                  <c:v>6969</c:v>
                </c:pt>
                <c:pt idx="33">
                  <c:v>7307</c:v>
                </c:pt>
                <c:pt idx="34">
                  <c:v>7419</c:v>
                </c:pt>
                <c:pt idx="35">
                  <c:v>7409</c:v>
                </c:pt>
                <c:pt idx="36">
                  <c:v>7659</c:v>
                </c:pt>
                <c:pt idx="37">
                  <c:v>7829</c:v>
                </c:pt>
                <c:pt idx="38">
                  <c:v>8032</c:v>
                </c:pt>
                <c:pt idx="39">
                  <c:v>8187</c:v>
                </c:pt>
                <c:pt idx="40">
                  <c:v>8209</c:v>
                </c:pt>
                <c:pt idx="41">
                  <c:v>8180</c:v>
                </c:pt>
                <c:pt idx="42">
                  <c:v>8148</c:v>
                </c:pt>
                <c:pt idx="43">
                  <c:v>8187</c:v>
                </c:pt>
                <c:pt idx="44">
                  <c:v>8388</c:v>
                </c:pt>
                <c:pt idx="45">
                  <c:v>8502</c:v>
                </c:pt>
                <c:pt idx="46">
                  <c:v>8630</c:v>
                </c:pt>
                <c:pt idx="47">
                  <c:v>8774</c:v>
                </c:pt>
                <c:pt idx="48">
                  <c:v>8944</c:v>
                </c:pt>
                <c:pt idx="49">
                  <c:v>9058</c:v>
                </c:pt>
                <c:pt idx="50">
                  <c:v>9056</c:v>
                </c:pt>
                <c:pt idx="51">
                  <c:v>8993</c:v>
                </c:pt>
                <c:pt idx="52">
                  <c:v>9000</c:v>
                </c:pt>
                <c:pt idx="53">
                  <c:v>9066</c:v>
                </c:pt>
                <c:pt idx="54">
                  <c:v>9188</c:v>
                </c:pt>
                <c:pt idx="55">
                  <c:v>9356</c:v>
                </c:pt>
                <c:pt idx="56">
                  <c:v>9574</c:v>
                </c:pt>
                <c:pt idx="57">
                  <c:v>9791</c:v>
                </c:pt>
                <c:pt idx="58">
                  <c:v>9866</c:v>
                </c:pt>
                <c:pt idx="59">
                  <c:v>10052</c:v>
                </c:pt>
                <c:pt idx="60">
                  <c:v>10397</c:v>
                </c:pt>
                <c:pt idx="61">
                  <c:v>10524</c:v>
                </c:pt>
                <c:pt idx="62">
                  <c:v>10704</c:v>
                </c:pt>
                <c:pt idx="63">
                  <c:v>10964</c:v>
                </c:pt>
                <c:pt idx="64">
                  <c:v>11402</c:v>
                </c:pt>
                <c:pt idx="65">
                  <c:v>11798</c:v>
                </c:pt>
                <c:pt idx="66">
                  <c:v>12274</c:v>
                </c:pt>
                <c:pt idx="67">
                  <c:v>12737</c:v>
                </c:pt>
                <c:pt idx="68">
                  <c:v>12912</c:v>
                </c:pt>
                <c:pt idx="69">
                  <c:v>12715</c:v>
                </c:pt>
                <c:pt idx="70">
                  <c:v>13250</c:v>
                </c:pt>
                <c:pt idx="71">
                  <c:v>13587</c:v>
                </c:pt>
                <c:pt idx="72">
                  <c:v>13818</c:v>
                </c:pt>
                <c:pt idx="73">
                  <c:v>14090</c:v>
                </c:pt>
                <c:pt idx="74">
                  <c:v>14376</c:v>
                </c:pt>
                <c:pt idx="75">
                  <c:v>14616</c:v>
                </c:pt>
                <c:pt idx="76">
                  <c:v>14692</c:v>
                </c:pt>
                <c:pt idx="77" formatCode="0">
                  <c:v>15073.119207920792</c:v>
                </c:pt>
                <c:pt idx="78" formatCode="0">
                  <c:v>15458.117491749175</c:v>
                </c:pt>
              </c:numCache>
            </c:numRef>
          </c:yVal>
          <c:smooth val="1"/>
          <c:extLst>
            <c:ext xmlns:c16="http://schemas.microsoft.com/office/drawing/2014/chart" uri="{C3380CC4-5D6E-409C-BE32-E72D297353CC}">
              <c16:uniqueId val="{0000004F-27AC-4083-ADB8-2E9E4680BCC3}"/>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 (constant 2011 US$)</a:t>
                </a:r>
                <a:endParaRPr lang="zh-CN" altLang="zh-CN" sz="1200">
                  <a:effectLst/>
                </a:endParaRPr>
              </a:p>
            </c:rich>
          </c:tx>
          <c:layout>
            <c:manualLayout>
              <c:xMode val="edge"/>
              <c:yMode val="edge"/>
              <c:x val="0.40423221232928092"/>
              <c:y val="0.9331417544844364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16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World GDP per capita (real mean annual average, constant 2011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Western Asia GDP per capita, year 1 to 2016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WesternAsia!$E$10</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{E636212A-A373-46FB-A76F-4F7928064741}</c15:txfldGUID>
                      <c15:f>WesternAsia!$E$10</c15:f>
                      <c15:dlblFieldTableCache>
                        <c:ptCount val="1"/>
                        <c:pt idx="0">
                          <c:v>1</c:v>
                        </c:pt>
                      </c15:dlblFieldTableCache>
                    </c15:dlblFTEntry>
                  </c15:dlblFieldTable>
                  <c15:showDataLabelsRange val="0"/>
                </c:ext>
                <c:ext xmlns:c16="http://schemas.microsoft.com/office/drawing/2014/chart" uri="{C3380CC4-5D6E-409C-BE32-E72D297353CC}">
                  <c16:uniqueId val="{00000000-D052-4C3D-80D6-0FEB3E69F6D7}"/>
                </c:ext>
              </c:extLst>
            </c:dLbl>
            <c:dLbl>
              <c:idx val="1"/>
              <c:tx>
                <c:strRef>
                  <c:f>WesternAsia!$E$11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{CB412591-582A-470F-A2FE-BAA0C4F8821C}</c15:txfldGUID>
                      <c15:f>WesternAsia!$E$11</c15:f>
                      <c15:dlblFieldTableCache>
                        <c:ptCount val="1"/>
                      </c15:dlblFieldTableCache>
                    </c15:dlblFTEntry>
                  </c15:dlblFieldTable>
                  <c15:showDataLabelsRange val="0"/>
                </c:ext>
                <c:ext xmlns:c16="http://schemas.microsoft.com/office/drawing/2014/chart" uri="{C3380CC4-5D6E-409C-BE32-E72D297353CC}">
                  <c16:uniqueId val="{00000001-D052-4C3D-80D6-0FEB3E69F6D7}"/>
                </c:ext>
              </c:extLst>
            </c:dLbl>
            <c:dLbl>
              <c:idx val="2"/>
              <c:tx>
                <c:strRef>
                  <c:f>WesternAsia!$E$12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{C529D3D7-C294-41DA-9632-1566181C2BAF}</c15:txfldGUID>
                      <c15:f>WesternAsia!$E$12</c15:f>
                      <c15:dlblFieldTableCache>
                        <c:ptCount val="1"/>
                      </c15:dlblFieldTableCache>
                    </c15:dlblFTEntry>
                  </c15:dlblFieldTable>
                  <c15:showDataLabelsRange val="0"/>
                </c:ext>
                <c:ext xmlns:c16="http://schemas.microsoft.com/office/drawing/2014/chart" uri="{C3380CC4-5D6E-409C-BE32-E72D297353CC}">
                  <c16:uniqueId val="{00000002-D052-4C3D-80D6-0FEB3E69F6D7}"/>
                </c:ext>
              </c:extLst>
            </c:dLbl>
            <c:dLbl>
              <c:idx val="3"/>
              <c:tx>
                <c:strRef>
                  <c:f>WesternAsia!$E$13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{DDAE426A-1348-476E-B673-1584CF5344B8}</c15:txfldGUID>
                      <c15:f>WesternAsia!$E$13</c15:f>
                      <c15:dlblFieldTableCache>
                        <c:ptCount val="1"/>
                      </c15:dlblFieldTableCache>
                    </c15:dlblFTEntry>
                  </c15:dlblFieldTable>
                  <c15:showDataLabelsRange val="0"/>
                </c:ext>
                <c:ext xmlns:c16="http://schemas.microsoft.com/office/drawing/2014/chart" uri="{C3380CC4-5D6E-409C-BE32-E72D297353CC}">
                  <c16:uniqueId val="{00000003-D052-4C3D-80D6-0FEB3E69F6D7}"/>
                </c:ext>
              </c:extLst>
            </c:dLbl>
            <c:dLbl>
              <c:idx val="4"/>
              <c:tx>
                <c:strRef>
                  <c:f>WesternAsia!$E$14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{92E9FC26-46C3-4744-9C01-CA38F93AA7E7}</c15:txfldGUID>
                      <c15:f>WesternAsia!$E$14</c15:f>
                      <c15:dlblFieldTableCache>
                        <c:ptCount val="1"/>
                      </c15:dlblFieldTableCache>
                    </c15:dlblFTEntry>
                  </c15:dlblFieldTable>
                  <c15:showDataLabelsRange val="0"/>
                </c:ext>
                <c:ext xmlns:c16="http://schemas.microsoft.com/office/drawing/2014/chart" uri="{C3380CC4-5D6E-409C-BE32-E72D297353CC}">
                  <c16:uniqueId val="{00000004-D052-4C3D-80D6-0FEB3E69F6D7}"/>
                </c:ext>
              </c:extLst>
            </c:dLbl>
            <c:dLbl>
              <c:idx val="5"/>
              <c:tx>
                <c:strRef>
                  <c:f>WesternAsia!$E$15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{AB46C49F-BB48-4A2C-ACFD-A5607ECDD7D4}</c15:txfldGUID>
                      <c15:f>WesternAsia!$E$15</c15:f>
                      <c15:dlblFieldTableCache>
                        <c:ptCount val="1"/>
                      </c15:dlblFieldTableCache>
                    </c15:dlblFTEntry>
                  </c15:dlblFieldTable>
                  <c15:showDataLabelsRange val="0"/>
                </c:ext>
                <c:ext xmlns:c16="http://schemas.microsoft.com/office/drawing/2014/chart" uri="{C3380CC4-5D6E-409C-BE32-E72D297353CC}">
                  <c16:uniqueId val="{00000005-D052-4C3D-80D6-0FEB3E69F6D7}"/>
                </c:ext>
              </c:extLst>
            </c:dLbl>
            <c:dLbl>
              <c:idx val="6"/>
              <c:tx>
                <c:strRef>
                  <c:f>WesternAsia!$E$16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{8F08A88A-AFC6-4753-8EEE-FBBE7AF20962}</c15:txfldGUID>
                      <c15:f>WesternAsia!$E$16</c15:f>
                      <c15:dlblFieldTableCache>
                        <c:ptCount val="1"/>
                      </c15:dlblFieldTableCache>
                    </c15:dlblFTEntry>
                  </c15:dlblFieldTable>
                  <c15:showDataLabelsRange val="0"/>
                </c:ext>
                <c:ext xmlns:c16="http://schemas.microsoft.com/office/drawing/2014/chart" uri="{C3380CC4-5D6E-409C-BE32-E72D297353CC}">
                  <c16:uniqueId val="{00000006-D052-4C3D-80D6-0FEB3E69F6D7}"/>
                </c:ext>
              </c:extLst>
            </c:dLbl>
            <c:dLbl>
              <c:idx val="7"/>
              <c:tx>
                <c:strRef>
                  <c:f>WesternAsia!$E$17</c:f>
                  <c:strCache>
                    <c:ptCount val="1"/>
                    <c:pt idx="0">
                      <c:v>1913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{E0247B1B-32B0-47D4-8961-FF819F07AB6E}</c15:txfldGUID>
                      <c15:f>WesternAsia!$E$17</c15:f>
                      <c15:dlblFieldTableCache>
                        <c:ptCount val="1"/>
                        <c:pt idx="0">
                          <c:v>1913</c:v>
                        </c:pt>
                      </c15:dlblFieldTableCache>
                    </c15:dlblFTEntry>
                  </c15:dlblFieldTable>
                  <c15:showDataLabelsRange val="0"/>
                </c:ext>
                <c:ext xmlns:c16="http://schemas.microsoft.com/office/drawing/2014/chart" uri="{C3380CC4-5D6E-409C-BE32-E72D297353CC}">
                  <c16:uniqueId val="{00000007-D052-4C3D-80D6-0FEB3E69F6D7}"/>
                </c:ext>
              </c:extLst>
            </c:dLbl>
            <c:dLbl>
              <c:idx val="8"/>
              <c:tx>
                <c:strRef>
                  <c:f>WesternAsia!$E$18</c:f>
                  <c:strCache>
                    <c:ptCount val="1"/>
                    <c:pt idx="0">
                      <c:v>1950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{DDDED3CC-FD41-4828-BF49-4F62BC1C51BD}</c15:txfldGUID>
                      <c15:f>WesternAsia!$E$18</c15:f>
                      <c15:dlblFieldTableCache>
                        <c:ptCount val="1"/>
                        <c:pt idx="0">
                          <c:v>1950</c:v>
                        </c:pt>
                      </c15:dlblFieldTableCache>
                    </c15:dlblFTEntry>
                  </c15:dlblFieldTable>
                  <c15:showDataLabelsRange val="0"/>
                </c:ext>
                <c:ext xmlns:c16="http://schemas.microsoft.com/office/drawing/2014/chart" uri="{C3380CC4-5D6E-409C-BE32-E72D297353CC}">
                  <c16:uniqueId val="{00000008-D052-4C3D-80D6-0FEB3E69F6D7}"/>
                </c:ext>
              </c:extLst>
            </c:dLbl>
            <c:dLbl>
              <c:idx val="9"/>
              <c:tx>
                <c:strRef>
                  <c:f>WesternAsia!$E$19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{20D8019F-A2EF-4CE4-8D1B-19E06D4AA689}</c15:txfldGUID>
                      <c15:f>WesternAsia!$E$19</c15:f>
                      <c15:dlblFieldTableCache>
                        <c:ptCount val="1"/>
                      </c15:dlblFieldTableCache>
                    </c15:dlblFTEntry>
                  </c15:dlblFieldTable>
                  <c15:showDataLabelsRange val="0"/>
                </c:ext>
                <c:ext xmlns:c16="http://schemas.microsoft.com/office/drawing/2014/chart" uri="{C3380CC4-5D6E-409C-BE32-E72D297353CC}">
                  <c16:uniqueId val="{00000009-D052-4C3D-80D6-0FEB3E69F6D7}"/>
                </c:ext>
              </c:extLst>
            </c:dLbl>
            <c:dLbl>
              <c:idx val="10"/>
              <c:tx>
                <c:strRef>
                  <c:f>WesternAsia!$E$20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{6DB3B840-64A9-4FF5-8D1A-8131788EE552}</c15:txfldGUID>
                      <c15:f>WesternAsia!$E$20</c15:f>
                      <c15:dlblFieldTableCache>
                        <c:ptCount val="1"/>
                      </c15:dlblFieldTableCache>
                    </c15:dlblFTEntry>
                  </c15:dlblFieldTable>
                  <c15:showDataLabelsRange val="0"/>
                </c:ext>
                <c:ext xmlns:c16="http://schemas.microsoft.com/office/drawing/2014/chart" uri="{C3380CC4-5D6E-409C-BE32-E72D297353CC}">
                  <c16:uniqueId val="{0000000A-D052-4C3D-80D6-0FEB3E69F6D7}"/>
                </c:ext>
              </c:extLst>
            </c:dLbl>
            <c:dLbl>
              <c:idx val="11"/>
              <c:tx>
                <c:strRef>
                  <c:f>WesternAsia!$E$21</c:f>
                  <c:strCache>
                    <c:ptCount val="1"/>
                    <c:pt idx="0">
                      <c:v>1953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{8082D7B4-E580-4007-B501-F0BF701576E6}</c15:txfldGUID>
                      <c15:f>WesternAsia!$E$21</c15:f>
                      <c15:dlblFieldTableCache>
                        <c:ptCount val="1"/>
                        <c:pt idx="0">
                          <c:v>1953</c:v>
                        </c:pt>
                      </c15:dlblFieldTableCache>
                    </c15:dlblFTEntry>
                  </c15:dlblFieldTable>
                  <c15:showDataLabelsRange val="0"/>
                </c:ext>
                <c:ext xmlns:c16="http://schemas.microsoft.com/office/drawing/2014/chart" uri="{C3380CC4-5D6E-409C-BE32-E72D297353CC}">
                  <c16:uniqueId val="{0000000B-D052-4C3D-80D6-0FEB3E69F6D7}"/>
                </c:ext>
              </c:extLst>
            </c:dLbl>
            <c:dLbl>
              <c:idx val="12"/>
              <c:tx>
                <c:strRef>
                  <c:f>WesternAsia!$E$22</c:f>
                  <c:strCache>
                    <c:ptCount val="1"/>
                    <c:pt idx="0">
                      <c:v>1954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{89CC3887-0973-40B4-9BC7-2AA650A60685}</c15:txfldGUID>
                      <c15:f>WesternAsia!$E$22</c15:f>
                      <c15:dlblFieldTableCache>
                        <c:ptCount val="1"/>
                        <c:pt idx="0">
                          <c:v>1954</c:v>
                        </c:pt>
                      </c15:dlblFieldTableCache>
                    </c15:dlblFTEntry>
                  </c15:dlblFieldTable>
                  <c15:showDataLabelsRange val="0"/>
                </c:ext>
                <c:ext xmlns:c16="http://schemas.microsoft.com/office/drawing/2014/chart" uri="{C3380CC4-5D6E-409C-BE32-E72D297353CC}">
                  <c16:uniqueId val="{0000000C-D052-4C3D-80D6-0FEB3E69F6D7}"/>
                </c:ext>
              </c:extLst>
            </c:dLbl>
            <c:dLbl>
              <c:idx val="13"/>
              <c:tx>
                <c:strRef>
                  <c:f>WesternAsia!$E$23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{B1755352-CE90-424B-868F-8852B235D8C2}</c15:txfldGUID>
                      <c15:f>WesternAsia!$E$23</c15:f>
                      <c15:dlblFieldTableCache>
                        <c:ptCount val="1"/>
                      </c15:dlblFieldTableCache>
                    </c15:dlblFTEntry>
                  </c15:dlblFieldTable>
                  <c15:showDataLabelsRange val="0"/>
                </c:ext>
                <c:ext xmlns:c16="http://schemas.microsoft.com/office/drawing/2014/chart" uri="{C3380CC4-5D6E-409C-BE32-E72D297353CC}">
                  <c16:uniqueId val="{0000000D-D052-4C3D-80D6-0FEB3E69F6D7}"/>
                </c:ext>
              </c:extLst>
            </c:dLbl>
            <c:dLbl>
              <c:idx val="14"/>
              <c:tx>
                <c:strRef>
                  <c:f>WesternAsia!$E$24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{4F746E86-84CB-4D93-9064-8A212B843C44}</c15:txfldGUID>
                      <c15:f>WesternAsia!$E$24</c15:f>
                      <c15:dlblFieldTableCache>
                        <c:ptCount val="1"/>
                      </c15:dlblFieldTableCache>
                    </c15:dlblFTEntry>
                  </c15:dlblFieldTable>
                  <c15:showDataLabelsRange val="0"/>
                </c:ext>
                <c:ext xmlns:c16="http://schemas.microsoft.com/office/drawing/2014/chart" uri="{C3380CC4-5D6E-409C-BE32-E72D297353CC}">
                  <c16:uniqueId val="{0000000E-D052-4C3D-80D6-0FEB3E69F6D7}"/>
                </c:ext>
              </c:extLst>
            </c:dLbl>
            <c:dLbl>
              <c:idx val="15"/>
              <c:tx>
                <c:strRef>
                  <c:f>WesternAsia!$E$25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{426B558E-AB2C-49F3-BC5F-903709ACC955}</c15:txfldGUID>
                      <c15:f>WesternAsia!$E$25</c15:f>
                      <c15:dlblFieldTableCache>
                        <c:ptCount val="1"/>
                      </c15:dlblFieldTableCache>
                    </c15:dlblFTEntry>
                  </c15:dlblFieldTable>
                  <c15:showDataLabelsRange val="0"/>
                </c:ext>
                <c:ext xmlns:c16="http://schemas.microsoft.com/office/drawing/2014/chart" uri="{C3380CC4-5D6E-409C-BE32-E72D297353CC}">
                  <c16:uniqueId val="{0000000F-D052-4C3D-80D6-0FEB3E69F6D7}"/>
                </c:ext>
              </c:extLst>
            </c:dLbl>
            <c:dLbl>
              <c:idx val="16"/>
              <c:tx>
                <c:strRef>
                  <c:f>WesternAsia!$E$26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{A8C2E1ED-28ED-4BD5-884F-FA80E8056137}</c15:txfldGUID>
                      <c15:f>WesternAsia!$E$26</c15:f>
                      <c15:dlblFieldTableCache>
                        <c:ptCount val="1"/>
                      </c15:dlblFieldTableCache>
                    </c15:dlblFTEntry>
                  </c15:dlblFieldTable>
                  <c15:showDataLabelsRange val="0"/>
                </c:ext>
                <c:ext xmlns:c16="http://schemas.microsoft.com/office/drawing/2014/chart" uri="{C3380CC4-5D6E-409C-BE32-E72D297353CC}">
                  <c16:uniqueId val="{00000010-D052-4C3D-80D6-0FEB3E69F6D7}"/>
                </c:ext>
              </c:extLst>
            </c:dLbl>
            <c:dLbl>
              <c:idx val="17"/>
              <c:tx>
                <c:strRef>
                  <c:f>WesternAsia!$E$27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{619FE966-95A4-4533-86D9-2C674DC0FECE}</c15:txfldGUID>
                      <c15:f>WesternAsia!$E$27</c15:f>
                      <c15:dlblFieldTableCache>
                        <c:ptCount val="1"/>
                      </c15:dlblFieldTableCache>
                    </c15:dlblFTEntry>
                  </c15:dlblFieldTable>
                  <c15:showDataLabelsRange val="0"/>
                </c:ext>
                <c:ext xmlns:c16="http://schemas.microsoft.com/office/drawing/2014/chart" uri="{C3380CC4-5D6E-409C-BE32-E72D297353CC}">
                  <c16:uniqueId val="{00000011-D052-4C3D-80D6-0FEB3E69F6D7}"/>
                </c:ext>
              </c:extLst>
            </c:dLbl>
            <c:dLbl>
              <c:idx val="18"/>
              <c:tx>
                <c:strRef>
                  <c:f>WesternAsia!$E$28</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{31113FAA-FAE3-46B6-8C6C-1D379384AA4A}</c15:txfldGUID>
                      <c15:f>WesternAsia!$E$28</c15:f>
                      <c15:dlblFieldTableCache>
                        <c:ptCount val="1"/>
                        <c:pt idx="0">
                          <c:v>1960</c:v>
                        </c:pt>
                      </c15:dlblFieldTableCache>
                    </c15:dlblFTEntry>
                  </c15:dlblFieldTable>
                  <c15:showDataLabelsRange val="0"/>
                </c:ext>
                <c:ext xmlns:c16="http://schemas.microsoft.com/office/drawing/2014/chart" uri="{C3380CC4-5D6E-409C-BE32-E72D297353CC}">
                  <c16:uniqueId val="{00000012-D052-4C3D-80D6-0FEB3E69F6D7}"/>
                </c:ext>
              </c:extLst>
            </c:dLbl>
            <c:dLbl>
              <c:idx val="19"/>
              <c:tx>
                <c:strRef>
                  <c:f>WesternAsia!$E$29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{E32E8DE8-A6A2-4EF5-9301-CC9D918E5245}</c15:txfldGUID>
                      <c15:f>WesternAsia!$E$29</c15:f>
                      <c15:dlblFieldTableCache>
                        <c:ptCount val="1"/>
                      </c15:dlblFieldTableCache>
                    </c15:dlblFTEntry>
                  </c15:dlblFieldTable>
                  <c15:showDataLabelsRange val="0"/>
                </c:ext>
                <c:ext xmlns:c16="http://schemas.microsoft.com/office/drawing/2014/chart" uri="{C3380CC4-5D6E-409C-BE32-E72D297353CC}">
                  <c16:uniqueId val="{00000013-D052-4C3D-80D6-0FEB3E69F6D7}"/>
                </c:ext>
              </c:extLst>
            </c:dLbl>
            <c:dLbl>
              <c:idx val="20"/>
              <c:tx>
                <c:strRef>
                  <c:f>WesternAsia!$E$30</c:f>
                  <c:strCache>
                    <c:ptCount val="1"/>
                    <c:pt idx="0">
                      <c:v>1962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{C6319A6E-A5E3-4E98-BB9C-76E6C5A997AB}</c15:txfldGUID>
                      <c15:f>WesternAsia!$E$30</c15:f>
                      <c15:dlblFieldTableCache>
                        <c:ptCount val="1"/>
                        <c:pt idx="0">
                          <c:v>1962</c:v>
                        </c:pt>
                      </c15:dlblFieldTableCache>
                    </c15:dlblFTEntry>
                  </c15:dlblFieldTable>
                  <c15:showDataLabelsRange val="0"/>
                </c:ext>
                <c:ext xmlns:c16="http://schemas.microsoft.com/office/drawing/2014/chart" uri="{C3380CC4-5D6E-409C-BE32-E72D297353CC}">
                  <c16:uniqueId val="{00000014-D052-4C3D-80D6-0FEB3E69F6D7}"/>
                </c:ext>
              </c:extLst>
            </c:dLbl>
            <c:dLbl>
              <c:idx val="21"/>
              <c:tx>
                <c:strRef>
                  <c:f>WesternAsia!$E$31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{061F0B74-BA0A-4EFB-A664-A28257D591BC}</c15:txfldGUID>
                      <c15:f>WesternAsia!$E$31</c15:f>
                      <c15:dlblFieldTableCache>
                        <c:ptCount val="1"/>
                      </c15:dlblFieldTableCache>
                    </c15:dlblFTEntry>
                  </c15:dlblFieldTable>
                  <c15:showDataLabelsRange val="0"/>
                </c:ext>
                <c:ext xmlns:c16="http://schemas.microsoft.com/office/drawing/2014/chart" uri="{C3380CC4-5D6E-409C-BE32-E72D297353CC}">
                  <c16:uniqueId val="{00000015-D052-4C3D-80D6-0FEB3E69F6D7}"/>
                </c:ext>
              </c:extLst>
            </c:dLbl>
            <c:dLbl>
              <c:idx val="22"/>
              <c:tx>
                <c:strRef>
                  <c:f>WesternAsia!$E$32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{2A9BE4BA-10A1-4C9C-8DFA-19923B7EC67B}</c15:txfldGUID>
                      <c15:f>WesternAsia!$E$32</c15:f>
                      <c15:dlblFieldTableCache>
                        <c:ptCount val="1"/>
                      </c15:dlblFieldTableCache>
                    </c15:dlblFTEntry>
                  </c15:dlblFieldTable>
                  <c15:showDataLabelsRange val="0"/>
                </c:ext>
                <c:ext xmlns:c16="http://schemas.microsoft.com/office/drawing/2014/chart" uri="{C3380CC4-5D6E-409C-BE32-E72D297353CC}">
                  <c16:uniqueId val="{00000016-D052-4C3D-80D6-0FEB3E69F6D7}"/>
                </c:ext>
              </c:extLst>
            </c:dLbl>
            <c:dLbl>
              <c:idx val="23"/>
              <c:tx>
                <c:strRef>
                  <c:f>WesternAsia!$E$33</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{C13BD770-6554-4B93-841F-A53C3E9E8DFF}</c15:txfldGUID>
                      <c15:f>WesternAsia!$E$33</c15:f>
                      <c15:dlblFieldTableCache>
                        <c:ptCount val="1"/>
                        <c:pt idx="0">
                          <c:v>1965</c:v>
                        </c:pt>
                      </c15:dlblFieldTableCache>
                    </c15:dlblFTEntry>
                  </c15:dlblFieldTable>
                  <c15:showDataLabelsRange val="0"/>
                </c:ext>
                <c:ext xmlns:c16="http://schemas.microsoft.com/office/drawing/2014/chart" uri="{C3380CC4-5D6E-409C-BE32-E72D297353CC}">
                  <c16:uniqueId val="{00000017-D052-4C3D-80D6-0FEB3E69F6D7}"/>
                </c:ext>
              </c:extLst>
            </c:dLbl>
            <c:dLbl>
              <c:idx val="24"/>
              <c:tx>
                <c:strRef>
                  <c:f>WesternAsia!$E$34</c:f>
                  <c:strCache>
                    <c:ptCount val="1"/>
                    <c:pt idx="0">
                      <c:v>1966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{87F89E38-2740-4D1E-A327-50021163640A}</c15:txfldGUID>
                      <c15:f>WesternAsia!$E$34</c15:f>
                      <c15:dlblFieldTableCache>
                        <c:ptCount val="1"/>
                        <c:pt idx="0">
                          <c:v>1966</c:v>
                        </c:pt>
                      </c15:dlblFieldTableCache>
                    </c15:dlblFTEntry>
                  </c15:dlblFieldTable>
                  <c15:showDataLabelsRange val="0"/>
                </c:ext>
                <c:ext xmlns:c16="http://schemas.microsoft.com/office/drawing/2014/chart" uri="{C3380CC4-5D6E-409C-BE32-E72D297353CC}">
                  <c16:uniqueId val="{00000018-D052-4C3D-80D6-0FEB3E69F6D7}"/>
                </c:ext>
              </c:extLst>
            </c:dLbl>
            <c:dLbl>
              <c:idx val="25"/>
              <c:tx>
                <c:strRef>
                  <c:f>WesternAsia!$E$35</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{FA8BCC43-8639-4A19-BB92-6CD22D62471E}</c15:txfldGUID>
                      <c15:f>WesternAsia!$E$35</c15:f>
                      <c15:dlblFieldTableCache>
                        <c:ptCount val="1"/>
                        <c:pt idx="0">
                          <c:v>1967</c:v>
                        </c:pt>
                      </c15:dlblFieldTableCache>
                    </c15:dlblFTEntry>
                  </c15:dlblFieldTable>
                  <c15:showDataLabelsRange val="0"/>
                </c:ext>
                <c:ext xmlns:c16="http://schemas.microsoft.com/office/drawing/2014/chart" uri="{C3380CC4-5D6E-409C-BE32-E72D297353CC}">
                  <c16:uniqueId val="{00000019-D052-4C3D-80D6-0FEB3E69F6D7}"/>
                </c:ext>
              </c:extLst>
            </c:dLbl>
            <c:dLbl>
              <c:idx val="26"/>
              <c:tx>
                <c:strRef>
                  <c:f>WesternAsia!$E$36</c:f>
                  <c:strCache>
                    <c:ptCount val="1"/>
                    <c:pt idx="0">
                      <c:v>1968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{DEF36EDB-381E-4EB9-8595-863E65B56F98}</c15:txfldGUID>
                      <c15:f>WesternAsia!$E$36</c15:f>
                      <c15:dlblFieldTableCache>
                        <c:ptCount val="1"/>
                        <c:pt idx="0">
                          <c:v>1968</c:v>
                        </c:pt>
                      </c15:dlblFieldTableCache>
                    </c15:dlblFTEntry>
                  </c15:dlblFieldTable>
                  <c15:showDataLabelsRange val="0"/>
                </c:ext>
                <c:ext xmlns:c16="http://schemas.microsoft.com/office/drawing/2014/chart" uri="{C3380CC4-5D6E-409C-BE32-E72D297353CC}">
                  <c16:uniqueId val="{0000001A-D052-4C3D-80D6-0FEB3E69F6D7}"/>
                </c:ext>
              </c:extLst>
            </c:dLbl>
            <c:dLbl>
              <c:idx val="27"/>
              <c:tx>
                <c:strRef>
                  <c:f>WesternAsia!$E$37</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{E83FA465-E9C4-4D74-B290-5212CF10825F}</c15:txfldGUID>
                      <c15:f>WesternAsia!$E$37</c15:f>
                      <c15:dlblFieldTableCache>
                        <c:ptCount val="1"/>
                        <c:pt idx="0">
                          <c:v>1969</c:v>
                        </c:pt>
                      </c15:dlblFieldTableCache>
                    </c15:dlblFTEntry>
                  </c15:dlblFieldTable>
                  <c15:showDataLabelsRange val="0"/>
                </c:ext>
                <c:ext xmlns:c16="http://schemas.microsoft.com/office/drawing/2014/chart" uri="{C3380CC4-5D6E-409C-BE32-E72D297353CC}">
                  <c16:uniqueId val="{0000001B-D052-4C3D-80D6-0FEB3E69F6D7}"/>
                </c:ext>
              </c:extLst>
            </c:dLbl>
            <c:dLbl>
              <c:idx val="28"/>
              <c:tx>
                <c:strRef>
                  <c:f>WesternAsia!$E$38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{404B851D-D87F-4B27-95C7-8C682F52777C}</c15:txfldGUID>
                      <c15:f>WesternAsia!$E$38</c15:f>
                      <c15:dlblFieldTableCache>
                        <c:ptCount val="1"/>
                      </c15:dlblFieldTableCache>
                    </c15:dlblFTEntry>
                  </c15:dlblFieldTable>
                  <c15:showDataLabelsRange val="0"/>
                </c:ext>
                <c:ext xmlns:c16="http://schemas.microsoft.com/office/drawing/2014/chart" uri="{C3380CC4-5D6E-409C-BE32-E72D297353CC}">
                  <c16:uniqueId val="{0000001C-D052-4C3D-80D6-0FEB3E69F6D7}"/>
                </c:ext>
              </c:extLst>
            </c:dLbl>
            <c:dLbl>
              <c:idx val="29"/>
              <c:tx>
                <c:strRef>
                  <c:f>WesternAsia!$E$39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{001BE443-315C-45F4-B4A5-AB8127DDFBD1}</c15:txfldGUID>
                      <c15:f>WesternAsia!$E$39</c15:f>
                      <c15:dlblFieldTableCache>
                        <c:ptCount val="1"/>
                      </c15:dlblFieldTableCache>
                    </c15:dlblFTEntry>
                  </c15:dlblFieldTable>
                  <c15:showDataLabelsRange val="0"/>
                </c:ext>
                <c:ext xmlns:c16="http://schemas.microsoft.com/office/drawing/2014/chart" uri="{C3380CC4-5D6E-409C-BE32-E72D297353CC}">
                  <c16:uniqueId val="{0000001D-D052-4C3D-80D6-0FEB3E69F6D7}"/>
                </c:ext>
              </c:extLst>
            </c:dLbl>
            <c:dLbl>
              <c:idx val="30"/>
              <c:tx>
                <c:strRef>
                  <c:f>WesternAsia!$E$40</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{50CDA358-A4D9-4EC1-A827-2DDA8306B2E0}</c15:txfldGUID>
                      <c15:f>WesternAsia!$E$40</c15:f>
                      <c15:dlblFieldTableCache>
                        <c:ptCount val="1"/>
                        <c:pt idx="0">
                          <c:v>1972</c:v>
                        </c:pt>
                      </c15:dlblFieldTableCache>
                    </c15:dlblFTEntry>
                  </c15:dlblFieldTable>
                  <c15:showDataLabelsRange val="0"/>
                </c:ext>
                <c:ext xmlns:c16="http://schemas.microsoft.com/office/drawing/2014/chart" uri="{C3380CC4-5D6E-409C-BE32-E72D297353CC}">
                  <c16:uniqueId val="{0000001E-D052-4C3D-80D6-0FEB3E69F6D7}"/>
                </c:ext>
              </c:extLst>
            </c:dLbl>
            <c:dLbl>
              <c:idx val="31"/>
              <c:tx>
                <c:strRef>
                  <c:f>WesternAsia!$E$41</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{D85C3D45-296B-4610-A6F7-21BD6AFAAA5B}</c15:txfldGUID>
                      <c15:f>WesternAsia!$E$41</c15:f>
                      <c15:dlblFieldTableCache>
                        <c:ptCount val="1"/>
                        <c:pt idx="0">
                          <c:v>1973</c:v>
                        </c:pt>
                      </c15:dlblFieldTableCache>
                    </c15:dlblFTEntry>
                  </c15:dlblFieldTable>
                  <c15:showDataLabelsRange val="0"/>
                </c:ext>
                <c:ext xmlns:c16="http://schemas.microsoft.com/office/drawing/2014/chart" uri="{C3380CC4-5D6E-409C-BE32-E72D297353CC}">
                  <c16:uniqueId val="{0000001F-D052-4C3D-80D6-0FEB3E69F6D7}"/>
                </c:ext>
              </c:extLst>
            </c:dLbl>
            <c:dLbl>
              <c:idx val="32"/>
              <c:tx>
                <c:strRef>
                  <c:f>WesternAsia!$E$42</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{B9C3855D-FB86-4AC5-93C0-944A6A0515CD}</c15:txfldGUID>
                      <c15:f>WesternAsia!$E$42</c15:f>
                      <c15:dlblFieldTableCache>
                        <c:ptCount val="1"/>
                        <c:pt idx="0">
                          <c:v>1974</c:v>
                        </c:pt>
                      </c15:dlblFieldTableCache>
                    </c15:dlblFTEntry>
                  </c15:dlblFieldTable>
                  <c15:showDataLabelsRange val="0"/>
                </c:ext>
                <c:ext xmlns:c16="http://schemas.microsoft.com/office/drawing/2014/chart" uri="{C3380CC4-5D6E-409C-BE32-E72D297353CC}">
                  <c16:uniqueId val="{00000020-D052-4C3D-80D6-0FEB3E69F6D7}"/>
                </c:ext>
              </c:extLst>
            </c:dLbl>
            <c:dLbl>
              <c:idx val="33"/>
              <c:tx>
                <c:strRef>
                  <c:f>WesternAsia!$E$43</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{8123F42C-F764-4792-83E6-451B322D05B0}</c15:txfldGUID>
                      <c15:f>WesternAsia!$E$43</c15:f>
                      <c15:dlblFieldTableCache>
                        <c:ptCount val="1"/>
                        <c:pt idx="0">
                          <c:v>1975</c:v>
                        </c:pt>
                      </c15:dlblFieldTableCache>
                    </c15:dlblFTEntry>
                  </c15:dlblFieldTable>
                  <c15:showDataLabelsRange val="0"/>
                </c:ext>
                <c:ext xmlns:c16="http://schemas.microsoft.com/office/drawing/2014/chart" uri="{C3380CC4-5D6E-409C-BE32-E72D297353CC}">
                  <c16:uniqueId val="{00000021-D052-4C3D-80D6-0FEB3E69F6D7}"/>
                </c:ext>
              </c:extLst>
            </c:dLbl>
            <c:dLbl>
              <c:idx val="34"/>
              <c:tx>
                <c:strRef>
                  <c:f>WesternAsia!$E$44</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{E55A8D84-E10C-4FF4-AE81-531B4CB5581B}</c15:txfldGUID>
                      <c15:f>WesternAsia!$E$44</c15:f>
                      <c15:dlblFieldTableCache>
                        <c:ptCount val="1"/>
                        <c:pt idx="0">
                          <c:v>1976</c:v>
                        </c:pt>
                      </c15:dlblFieldTableCache>
                    </c15:dlblFTEntry>
                  </c15:dlblFieldTable>
                  <c15:showDataLabelsRange val="0"/>
                </c:ext>
                <c:ext xmlns:c16="http://schemas.microsoft.com/office/drawing/2014/chart" uri="{C3380CC4-5D6E-409C-BE32-E72D297353CC}">
                  <c16:uniqueId val="{00000022-D052-4C3D-80D6-0FEB3E69F6D7}"/>
                </c:ext>
              </c:extLst>
            </c:dLbl>
            <c:dLbl>
              <c:idx val="35"/>
              <c:tx>
                <c:strRef>
                  <c:f>WesternAsia!$E$45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{A6367002-21A5-4D4B-A02B-EDD0B43EAB54}</c15:txfldGUID>
                      <c15:f>WesternAsia!$E$45</c15:f>
                      <c15:dlblFieldTableCache>
                        <c:ptCount val="1"/>
                      </c15:dlblFieldTableCache>
                    </c15:dlblFTEntry>
                  </c15:dlblFieldTable>
                  <c15:showDataLabelsRange val="0"/>
                </c:ext>
                <c:ext xmlns:c16="http://schemas.microsoft.com/office/drawing/2014/chart" uri="{C3380CC4-5D6E-409C-BE32-E72D297353CC}">
                  <c16:uniqueId val="{00000023-D052-4C3D-80D6-0FEB3E69F6D7}"/>
                </c:ext>
              </c:extLst>
            </c:dLbl>
            <c:dLbl>
              <c:idx val="36"/>
              <c:tx>
                <c:strRef>
                  <c:f>WesternAsia!$E$46</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{43FDB6C6-5718-4FC0-A7A8-21224DEE2C22}</c15:txfldGUID>
                      <c15:f>WesternAsia!$E$46</c15:f>
                      <c15:dlblFieldTableCache>
                        <c:ptCount val="1"/>
                        <c:pt idx="0">
                          <c:v>1978</c:v>
                        </c:pt>
                      </c15:dlblFieldTableCache>
                    </c15:dlblFTEntry>
                  </c15:dlblFieldTable>
                  <c15:showDataLabelsRange val="0"/>
                </c:ext>
                <c:ext xmlns:c16="http://schemas.microsoft.com/office/drawing/2014/chart" uri="{C3380CC4-5D6E-409C-BE32-E72D297353CC}">
                  <c16:uniqueId val="{00000024-D052-4C3D-80D6-0FEB3E69F6D7}"/>
                </c:ext>
              </c:extLst>
            </c:dLbl>
            <c:dLbl>
              <c:idx val="37"/>
              <c:tx>
                <c:strRef>
                  <c:f>WesternAsia!$E$47</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{EDBD4FE5-6617-4CCF-8B75-1533EEBF26D3}</c15:txfldGUID>
                      <c15:f>WesternAsia!$E$47</c15:f>
                      <c15:dlblFieldTableCache>
                        <c:ptCount val="1"/>
                        <c:pt idx="0">
                          <c:v>1979</c:v>
                        </c:pt>
                      </c15:dlblFieldTableCache>
                    </c15:dlblFTEntry>
                  </c15:dlblFieldTable>
                  <c15:showDataLabelsRange val="0"/>
                </c:ext>
                <c:ext xmlns:c16="http://schemas.microsoft.com/office/drawing/2014/chart" uri="{C3380CC4-5D6E-409C-BE32-E72D297353CC}">
                  <c16:uniqueId val="{00000025-D052-4C3D-80D6-0FEB3E69F6D7}"/>
                </c:ext>
              </c:extLst>
            </c:dLbl>
            <c:dLbl>
              <c:idx val="38"/>
              <c:tx>
                <c:strRef>
                  <c:f>WesternAsia!$E$48</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{5FD37A0B-4697-4E37-BEE1-1430FCBB7807}</c15:txfldGUID>
                      <c15:f>WesternAsia!$E$48</c15:f>
                      <c15:dlblFieldTableCache>
                        <c:ptCount val="1"/>
                        <c:pt idx="0">
                          <c:v>1980</c:v>
                        </c:pt>
                      </c15:dlblFieldTableCache>
                    </c15:dlblFTEntry>
                  </c15:dlblFieldTable>
                  <c15:showDataLabelsRange val="0"/>
                </c:ext>
                <c:ext xmlns:c16="http://schemas.microsoft.com/office/drawing/2014/chart" uri="{C3380CC4-5D6E-409C-BE32-E72D297353CC}">
                  <c16:uniqueId val="{00000026-D052-4C3D-80D6-0FEB3E69F6D7}"/>
                </c:ext>
              </c:extLst>
            </c:dLbl>
            <c:dLbl>
              <c:idx val="39"/>
              <c:tx>
                <c:strRef>
                  <c:f>WesternAsia!$E$49</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{436E7857-E9AC-49CD-B526-E9E0766BDBC4}</c15:txfldGUID>
                      <c15:f>WesternAsia!$E$49</c15:f>
                      <c15:dlblFieldTableCache>
                        <c:ptCount val="1"/>
                        <c:pt idx="0">
                          <c:v>1981</c:v>
                        </c:pt>
                      </c15:dlblFieldTableCache>
                    </c15:dlblFTEntry>
                  </c15:dlblFieldTable>
                  <c15:showDataLabelsRange val="0"/>
                </c:ext>
                <c:ext xmlns:c16="http://schemas.microsoft.com/office/drawing/2014/chart" uri="{C3380CC4-5D6E-409C-BE32-E72D297353CC}">
                  <c16:uniqueId val="{00000027-D052-4C3D-80D6-0FEB3E69F6D7}"/>
                </c:ext>
              </c:extLst>
            </c:dLbl>
            <c:dLbl>
              <c:idx val="40"/>
              <c:tx>
                <c:strRef>
                  <c:f>WesternAsia!$E$50</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{C5CA5BD9-9B76-413B-8D7A-49825279791A}</c15:txfldGUID>
                      <c15:f>WesternAsia!$E$50</c15:f>
                      <c15:dlblFieldTableCache>
                        <c:ptCount val="1"/>
                        <c:pt idx="0">
                          <c:v>1982</c:v>
                        </c:pt>
                      </c15:dlblFieldTableCache>
                    </c15:dlblFTEntry>
                  </c15:dlblFieldTable>
                  <c15:showDataLabelsRange val="0"/>
                </c:ext>
                <c:ext xmlns:c16="http://schemas.microsoft.com/office/drawing/2014/chart" uri="{C3380CC4-5D6E-409C-BE32-E72D297353CC}">
                  <c16:uniqueId val="{00000028-D052-4C3D-80D6-0FEB3E69F6D7}"/>
                </c:ext>
              </c:extLst>
            </c:dLbl>
            <c:dLbl>
              <c:idx val="41"/>
              <c:tx>
                <c:strRef>
                  <c:f>WesternAsia!$E$51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{AFA2023D-980C-4937-9134-F6934AF04A86}</c15:txfldGUID>
                      <c15:f>WesternAsia!$E$51</c15:f>
                      <c15:dlblFieldTableCache>
                        <c:ptCount val="1"/>
                      </c15:dlblFieldTableCache>
                    </c15:dlblFTEntry>
                  </c15:dlblFieldTable>
                  <c15:showDataLabelsRange val="0"/>
                </c:ext>
                <c:ext xmlns:c16="http://schemas.microsoft.com/office/drawing/2014/chart" uri="{C3380CC4-5D6E-409C-BE32-E72D297353CC}">
                  <c16:uniqueId val="{00000029-D052-4C3D-80D6-0FEB3E69F6D7}"/>
                </c:ext>
              </c:extLst>
            </c:dLbl>
            <c:dLbl>
              <c:idx val="42"/>
              <c:tx>
                <c:strRef>
                  <c:f>WesternAsia!$E$52</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{A0718088-166B-41BC-A62E-57E7CD198579}</c15:txfldGUID>
                      <c15:f>WesternAsia!$E$52</c15:f>
                      <c15:dlblFieldTableCache>
                        <c:ptCount val="1"/>
                        <c:pt idx="0">
                          <c:v>1984</c:v>
                        </c:pt>
                      </c15:dlblFieldTableCache>
                    </c15:dlblFTEntry>
                  </c15:dlblFieldTable>
                  <c15:showDataLabelsRange val="0"/>
                </c:ext>
                <c:ext xmlns:c16="http://schemas.microsoft.com/office/drawing/2014/chart" uri="{C3380CC4-5D6E-409C-BE32-E72D297353CC}">
                  <c16:uniqueId val="{0000002A-D052-4C3D-80D6-0FEB3E69F6D7}"/>
                </c:ext>
              </c:extLst>
            </c:dLbl>
            <c:dLbl>
              <c:idx val="43"/>
              <c:tx>
                <c:strRef>
                  <c:f>WesternAsia!$E$53</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{E31795DC-51D2-48EE-B940-CA349FE5B57E}</c15:txfldGUID>
                      <c15:f>WesternAsia!$E$53</c15:f>
                      <c15:dlblFieldTableCache>
                        <c:ptCount val="1"/>
                        <c:pt idx="0">
                          <c:v>1985</c:v>
                        </c:pt>
                      </c15:dlblFieldTableCache>
                    </c15:dlblFTEntry>
                  </c15:dlblFieldTable>
                  <c15:showDataLabelsRange val="0"/>
                </c:ext>
                <c:ext xmlns:c16="http://schemas.microsoft.com/office/drawing/2014/chart" uri="{C3380CC4-5D6E-409C-BE32-E72D297353CC}">
                  <c16:uniqueId val="{0000002B-D052-4C3D-80D6-0FEB3E69F6D7}"/>
                </c:ext>
              </c:extLst>
            </c:dLbl>
            <c:dLbl>
              <c:idx val="44"/>
              <c:tx>
                <c:strRef>
                  <c:f>WesternAsia!$E$54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{134E5B77-5C10-4634-ABA6-7084C5A486F9}</c15:txfldGUID>
                      <c15:f>WesternAsia!$E$54</c15:f>
                      <c15:dlblFieldTableCache>
                        <c:ptCount val="1"/>
                      </c15:dlblFieldTableCache>
                    </c15:dlblFTEntry>
                  </c15:dlblFieldTable>
                  <c15:showDataLabelsRange val="0"/>
                </c:ext>
                <c:ext xmlns:c16="http://schemas.microsoft.com/office/drawing/2014/chart" uri="{C3380CC4-5D6E-409C-BE32-E72D297353CC}">
                  <c16:uniqueId val="{0000002C-D052-4C3D-80D6-0FEB3E69F6D7}"/>
                </c:ext>
              </c:extLst>
            </c:dLbl>
            <c:dLbl>
              <c:idx val="45"/>
              <c:tx>
                <c:strRef>
                  <c:f>WesternAsia!$E$55</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{84913416-6795-47AC-9213-256149FC11CC}</c15:txfldGUID>
                      <c15:f>WesternAsia!$E$55</c15:f>
                      <c15:dlblFieldTableCache>
                        <c:ptCount val="1"/>
                        <c:pt idx="0">
                          <c:v>1987</c:v>
                        </c:pt>
                      </c15:dlblFieldTableCache>
                    </c15:dlblFTEntry>
                  </c15:dlblFieldTable>
                  <c15:showDataLabelsRange val="0"/>
                </c:ext>
                <c:ext xmlns:c16="http://schemas.microsoft.com/office/drawing/2014/chart" uri="{C3380CC4-5D6E-409C-BE32-E72D297353CC}">
                  <c16:uniqueId val="{0000002D-D052-4C3D-80D6-0FEB3E69F6D7}"/>
                </c:ext>
              </c:extLst>
            </c:dLbl>
            <c:dLbl>
              <c:idx val="46"/>
              <c:tx>
                <c:strRef>
                  <c:f>WesternAsia!$E$56</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{763B9B73-837A-4615-84D9-91828F0F545B}</c15:txfldGUID>
                      <c15:f>WesternAsia!$E$56</c15:f>
                      <c15:dlblFieldTableCache>
                        <c:ptCount val="1"/>
                        <c:pt idx="0">
                          <c:v>1988</c:v>
                        </c:pt>
                      </c15:dlblFieldTableCache>
                    </c15:dlblFTEntry>
                  </c15:dlblFieldTable>
                  <c15:showDataLabelsRange val="0"/>
                </c:ext>
                <c:ext xmlns:c16="http://schemas.microsoft.com/office/drawing/2014/chart" uri="{C3380CC4-5D6E-409C-BE32-E72D297353CC}">
                  <c16:uniqueId val="{0000002E-D052-4C3D-80D6-0FEB3E69F6D7}"/>
                </c:ext>
              </c:extLst>
            </c:dLbl>
            <c:dLbl>
              <c:idx val="47"/>
              <c:tx>
                <c:strRef>
                  <c:f>WesternAsia!$E$57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{AED81D69-EB67-4053-BCAC-F52948F54B18}</c15:txfldGUID>
                      <c15:f>WesternAsia!$E$57</c15:f>
                      <c15:dlblFieldTableCache>
                        <c:ptCount val="1"/>
                      </c15:dlblFieldTableCache>
                    </c15:dlblFTEntry>
                  </c15:dlblFieldTable>
                  <c15:showDataLabelsRange val="0"/>
                </c:ext>
                <c:ext xmlns:c16="http://schemas.microsoft.com/office/drawing/2014/chart" uri="{C3380CC4-5D6E-409C-BE32-E72D297353CC}">
                  <c16:uniqueId val="{0000002F-D052-4C3D-80D6-0FEB3E69F6D7}"/>
                </c:ext>
              </c:extLst>
            </c:dLbl>
            <c:dLbl>
              <c:idx val="48"/>
              <c:tx>
                <c:strRef>
                  <c:f>WesternAsia!$E$58</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{76E60B48-00C4-43B1-B69B-0473F6B63511}</c15:txfldGUID>
                      <c15:f>WesternAsia!$E$58</c15:f>
                      <c15:dlblFieldTableCache>
                        <c:ptCount val="1"/>
                        <c:pt idx="0">
                          <c:v>1990</c:v>
                        </c:pt>
                      </c15:dlblFieldTableCache>
                    </c15:dlblFTEntry>
                  </c15:dlblFieldTable>
                  <c15:showDataLabelsRange val="0"/>
                </c:ext>
                <c:ext xmlns:c16="http://schemas.microsoft.com/office/drawing/2014/chart" uri="{C3380CC4-5D6E-409C-BE32-E72D297353CC}">
                  <c16:uniqueId val="{00000030-D052-4C3D-80D6-0FEB3E69F6D7}"/>
                </c:ext>
              </c:extLst>
            </c:dLbl>
            <c:dLbl>
              <c:idx val="49"/>
              <c:tx>
                <c:strRef>
                  <c:f>WesternAsia!$E$59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{543BC250-A7A2-4D25-8A8F-2ACAD3FA31DA}</c15:txfldGUID>
                      <c15:f>WesternAsia!$E$59</c15:f>
                      <c15:dlblFieldTableCache>
                        <c:ptCount val="1"/>
                      </c15:dlblFieldTableCache>
                    </c15:dlblFTEntry>
                  </c15:dlblFieldTable>
                  <c15:showDataLabelsRange val="0"/>
                </c:ext>
                <c:ext xmlns:c16="http://schemas.microsoft.com/office/drawing/2014/chart" uri="{C3380CC4-5D6E-409C-BE32-E72D297353CC}">
                  <c16:uniqueId val="{00000031-D052-4C3D-80D6-0FEB3E69F6D7}"/>
                </c:ext>
              </c:extLst>
            </c:dLbl>
            <c:dLbl>
              <c:idx val="50"/>
              <c:tx>
                <c:strRef>
                  <c:f>WesternAsia!$E$60</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{B4FA1AA2-A941-423C-979B-AD7ACDA76FA0}</c15:txfldGUID>
                      <c15:f>WesternAsia!$E$60</c15:f>
                      <c15:dlblFieldTableCache>
                        <c:ptCount val="1"/>
                        <c:pt idx="0">
                          <c:v>1992</c:v>
                        </c:pt>
                      </c15:dlblFieldTableCache>
                    </c15:dlblFTEntry>
                  </c15:dlblFieldTable>
                  <c15:showDataLabelsRange val="0"/>
                </c:ext>
                <c:ext xmlns:c16="http://schemas.microsoft.com/office/drawing/2014/chart" uri="{C3380CC4-5D6E-409C-BE32-E72D297353CC}">
                  <c16:uniqueId val="{00000032-D052-4C3D-80D6-0FEB3E69F6D7}"/>
                </c:ext>
              </c:extLst>
            </c:dLbl>
            <c:dLbl>
              <c:idx val="51"/>
              <c:tx>
                <c:strRef>
                  <c:f>WesternAsia!$E$61</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{83859F6B-153A-412D-97D9-4951C347817A}</c15:txfldGUID>
                      <c15:f>WesternAsia!$E$61</c15:f>
                      <c15:dlblFieldTableCache>
                        <c:ptCount val="1"/>
                        <c:pt idx="0">
                          <c:v>1993</c:v>
                        </c:pt>
                      </c15:dlblFieldTableCache>
                    </c15:dlblFTEntry>
                  </c15:dlblFieldTable>
                  <c15:showDataLabelsRange val="0"/>
                </c:ext>
                <c:ext xmlns:c16="http://schemas.microsoft.com/office/drawing/2014/chart" uri="{C3380CC4-5D6E-409C-BE32-E72D297353CC}">
                  <c16:uniqueId val="{00000033-D052-4C3D-80D6-0FEB3E69F6D7}"/>
                </c:ext>
              </c:extLst>
            </c:dLbl>
            <c:dLbl>
              <c:idx val="52"/>
              <c:tx>
                <c:strRef>
                  <c:f>WesternAsia!$E$62</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{F5BB6040-F680-4F91-B936-346510C03F99}</c15:txfldGUID>
                      <c15:f>WesternAsia!$E$62</c15:f>
                      <c15:dlblFieldTableCache>
                        <c:ptCount val="1"/>
                        <c:pt idx="0">
                          <c:v>1994</c:v>
                        </c:pt>
                      </c15:dlblFieldTableCache>
                    </c15:dlblFTEntry>
                  </c15:dlblFieldTable>
                  <c15:showDataLabelsRange val="0"/>
                </c:ext>
                <c:ext xmlns:c16="http://schemas.microsoft.com/office/drawing/2014/chart" uri="{C3380CC4-5D6E-409C-BE32-E72D297353CC}">
                  <c16:uniqueId val="{00000034-D052-4C3D-80D6-0FEB3E69F6D7}"/>
                </c:ext>
              </c:extLst>
            </c:dLbl>
            <c:dLbl>
              <c:idx val="53"/>
              <c:tx>
                <c:strRef>
                  <c:f>WesternAsia!$E$63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{BE965C29-AEB1-453F-9678-FCAD64DA6531}</c15:txfldGUID>
                      <c15:f>WesternAsia!$E$63</c15:f>
                      <c15:dlblFieldTableCache>
                        <c:ptCount val="1"/>
                      </c15:dlblFieldTableCache>
                    </c15:dlblFTEntry>
                  </c15:dlblFieldTable>
                  <c15:showDataLabelsRange val="0"/>
                </c:ext>
                <c:ext xmlns:c16="http://schemas.microsoft.com/office/drawing/2014/chart" uri="{C3380CC4-5D6E-409C-BE32-E72D297353CC}">
                  <c16:uniqueId val="{00000035-D052-4C3D-80D6-0FEB3E69F6D7}"/>
                </c:ext>
              </c:extLst>
            </c:dLbl>
            <c:dLbl>
              <c:idx val="54"/>
              <c:tx>
                <c:strRef>
                  <c:f>WesternAsia!$E$64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{FDF7EF4B-DE5A-4B2A-9CB4-92BBC5748A3F}</c15:txfldGUID>
                      <c15:f>WesternAsia!$E$64</c15:f>
                      <c15:dlblFieldTableCache>
                        <c:ptCount val="1"/>
                      </c15:dlblFieldTableCache>
                    </c15:dlblFTEntry>
                  </c15:dlblFieldTable>
                  <c15:showDataLabelsRange val="0"/>
                </c:ext>
                <c:ext xmlns:c16="http://schemas.microsoft.com/office/drawing/2014/chart" uri="{C3380CC4-5D6E-409C-BE32-E72D297353CC}">
                  <c16:uniqueId val="{00000036-D052-4C3D-80D6-0FEB3E69F6D7}"/>
                </c:ext>
              </c:extLst>
            </c:dLbl>
            <c:dLbl>
              <c:idx val="55"/>
              <c:tx>
                <c:strRef>
                  <c:f>WesternAsia!$E$65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{5BF6B727-2712-4DEB-B68C-05AF3A8AEAD6}</c15:txfldGUID>
                      <c15:f>WesternAsia!$E$65</c15:f>
                      <c15:dlblFieldTableCache>
                        <c:ptCount val="1"/>
                      </c15:dlblFieldTableCache>
                    </c15:dlblFTEntry>
                  </c15:dlblFieldTable>
                  <c15:showDataLabelsRange val="0"/>
                </c:ext>
                <c:ext xmlns:c16="http://schemas.microsoft.com/office/drawing/2014/chart" uri="{C3380CC4-5D6E-409C-BE32-E72D297353CC}">
                  <c16:uniqueId val="{00000037-D052-4C3D-80D6-0FEB3E69F6D7}"/>
                </c:ext>
              </c:extLst>
            </c:dLbl>
            <c:dLbl>
              <c:idx val="56"/>
              <c:tx>
                <c:strRef>
                  <c:f>WesternAsia!$E$66</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{1C6307A6-87F9-42AA-A209-9D6B175F6F27}</c15:txfldGUID>
                      <c15:f>WesternAsia!$E$66</c15:f>
                      <c15:dlblFieldTableCache>
                        <c:ptCount val="1"/>
                        <c:pt idx="0">
                          <c:v>1998</c:v>
                        </c:pt>
                      </c15:dlblFieldTableCache>
                    </c15:dlblFTEntry>
                  </c15:dlblFieldTable>
                  <c15:showDataLabelsRange val="0"/>
                </c:ext>
                <c:ext xmlns:c16="http://schemas.microsoft.com/office/drawing/2014/chart" uri="{C3380CC4-5D6E-409C-BE32-E72D297353CC}">
                  <c16:uniqueId val="{00000038-D052-4C3D-80D6-0FEB3E69F6D7}"/>
                </c:ext>
              </c:extLst>
            </c:dLbl>
            <c:dLbl>
              <c:idx val="57"/>
              <c:tx>
                <c:strRef>
                  <c:f>WesternAsia!$E$67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{2698520C-4C3C-4F29-9449-819C2AFDBD80}</c15:txfldGUID>
                      <c15:f>WesternAsia!$E$67</c15:f>
                      <c15:dlblFieldTableCache>
                        <c:ptCount val="1"/>
                      </c15:dlblFieldTableCache>
                    </c15:dlblFTEntry>
                  </c15:dlblFieldTable>
                  <c15:showDataLabelsRange val="0"/>
                </c:ext>
                <c:ext xmlns:c16="http://schemas.microsoft.com/office/drawing/2014/chart" uri="{C3380CC4-5D6E-409C-BE32-E72D297353CC}">
                  <c16:uniqueId val="{00000039-D052-4C3D-80D6-0FEB3E69F6D7}"/>
                </c:ext>
              </c:extLst>
            </c:dLbl>
            <c:dLbl>
              <c:idx val="58"/>
              <c:tx>
                <c:strRef>
                  <c:f>WesternAsia!$E$68</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{2E19DF63-60DF-432F-8A72-CEF4310251DF}</c15:txfldGUID>
                      <c15:f>WesternAsia!$E$68</c15:f>
                      <c15:dlblFieldTableCache>
                        <c:ptCount val="1"/>
                        <c:pt idx="0">
                          <c:v>2000</c:v>
                        </c:pt>
                      </c15:dlblFieldTableCache>
                    </c15:dlblFTEntry>
                  </c15:dlblFieldTable>
                  <c15:showDataLabelsRange val="0"/>
                </c:ext>
                <c:ext xmlns:c16="http://schemas.microsoft.com/office/drawing/2014/chart" uri="{C3380CC4-5D6E-409C-BE32-E72D297353CC}">
                  <c16:uniqueId val="{0000003A-D052-4C3D-80D6-0FEB3E69F6D7}"/>
                </c:ext>
              </c:extLst>
            </c:dLbl>
            <c:dLbl>
              <c:idx val="59"/>
              <c:tx>
                <c:strRef>
                  <c:f>WesternAsia!$E$69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{1C3243A0-7D6A-4214-A35C-FF9FE804B387}</c15:txfldGUID>
                      <c15:f>WesternAsia!$E$69</c15:f>
                      <c15:dlblFieldTableCache>
                        <c:ptCount val="1"/>
                      </c15:dlblFieldTableCache>
                    </c15:dlblFTEntry>
                  </c15:dlblFieldTable>
                  <c15:showDataLabelsRange val="0"/>
                </c:ext>
                <c:ext xmlns:c16="http://schemas.microsoft.com/office/drawing/2014/chart" uri="{C3380CC4-5D6E-409C-BE32-E72D297353CC}">
                  <c16:uniqueId val="{0000003B-D052-4C3D-80D6-0FEB3E69F6D7}"/>
                </c:ext>
              </c:extLst>
            </c:dLbl>
            <c:dLbl>
              <c:idx val="60"/>
              <c:tx>
                <c:strRef>
                  <c:f>WesternAsia!$E$70</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{755184CC-2B04-4A08-9CE5-23E9EB02DB58}</c15:txfldGUID>
                      <c15:f>WesternAsia!$E$70</c15:f>
                      <c15:dlblFieldTableCache>
                        <c:ptCount val="1"/>
                        <c:pt idx="0">
                          <c:v>2002</c:v>
                        </c:pt>
                      </c15:dlblFieldTableCache>
                    </c15:dlblFTEntry>
                  </c15:dlblFieldTable>
                  <c15:showDataLabelsRange val="0"/>
                </c:ext>
                <c:ext xmlns:c16="http://schemas.microsoft.com/office/drawing/2014/chart" uri="{C3380CC4-5D6E-409C-BE32-E72D297353CC}">
                  <c16:uniqueId val="{0000003C-D052-4C3D-80D6-0FEB3E69F6D7}"/>
                </c:ext>
              </c:extLst>
            </c:dLbl>
            <c:dLbl>
              <c:idx val="61"/>
              <c:tx>
                <c:strRef>
                  <c:f>WesternAsia!$E$71</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{D52D5E66-7995-445C-B9D7-1833A74EB1E1}</c15:txfldGUID>
                      <c15:f>WesternAsia!$E$71</c15:f>
                      <c15:dlblFieldTableCache>
                        <c:ptCount val="1"/>
                        <c:pt idx="0">
                          <c:v>2003</c:v>
                        </c:pt>
                      </c15:dlblFieldTableCache>
                    </c15:dlblFTEntry>
                  </c15:dlblFieldTable>
                  <c15:showDataLabelsRange val="0"/>
                </c:ext>
                <c:ext xmlns:c16="http://schemas.microsoft.com/office/drawing/2014/chart" uri="{C3380CC4-5D6E-409C-BE32-E72D297353CC}">
                  <c16:uniqueId val="{0000003D-D052-4C3D-80D6-0FEB3E69F6D7}"/>
                </c:ext>
              </c:extLst>
            </c:dLbl>
            <c:dLbl>
              <c:idx val="62"/>
              <c:tx>
                <c:strRef>
                  <c:f>WesternAsia!$E$72</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{93CE7429-CA54-4457-9137-AF98C5549CBB}</c15:txfldGUID>
                      <c15:f>WesternAsia!$E$72</c15:f>
                      <c15:dlblFieldTableCache>
                        <c:ptCount val="1"/>
                        <c:pt idx="0">
                          <c:v>2004</c:v>
                        </c:pt>
                      </c15:dlblFieldTableCache>
                    </c15:dlblFTEntry>
                  </c15:dlblFieldTable>
                  <c15:showDataLabelsRange val="0"/>
                </c:ext>
                <c:ext xmlns:c16="http://schemas.microsoft.com/office/drawing/2014/chart" uri="{C3380CC4-5D6E-409C-BE32-E72D297353CC}">
                  <c16:uniqueId val="{0000003E-D052-4C3D-80D6-0FEB3E69F6D7}"/>
                </c:ext>
              </c:extLst>
            </c:dLbl>
            <c:dLbl>
              <c:idx val="63"/>
              <c:tx>
                <c:strRef>
                  <c:f>WesternAsia!$E$73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{85D77EF1-3DDB-4FBA-8585-A38BBC73D8F3}</c15:txfldGUID>
                      <c15:f>WesternAsia!$E$73</c15:f>
                      <c15:dlblFieldTableCache>
                        <c:ptCount val="1"/>
                      </c15:dlblFieldTableCache>
                    </c15:dlblFTEntry>
                  </c15:dlblFieldTable>
                  <c15:showDataLabelsRange val="0"/>
                </c:ext>
                <c:ext xmlns:c16="http://schemas.microsoft.com/office/drawing/2014/chart" uri="{C3380CC4-5D6E-409C-BE32-E72D297353CC}">
                  <c16:uniqueId val="{0000003F-D052-4C3D-80D6-0FEB3E69F6D7}"/>
                </c:ext>
              </c:extLst>
            </c:dLbl>
            <c:dLbl>
              <c:idx val="64"/>
              <c:tx>
                <c:strRef>
                  <c:f>WesternAsia!$E$74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{E8CAE8B5-D325-48EC-98CE-FBF7FDB8168C}</c15:txfldGUID>
                      <c15:f>WesternAsia!$E$74</c15:f>
                      <c15:dlblFieldTableCache>
                        <c:ptCount val="1"/>
                      </c15:dlblFieldTableCache>
                    </c15:dlblFTEntry>
                  </c15:dlblFieldTable>
                  <c15:showDataLabelsRange val="0"/>
                </c:ext>
                <c:ext xmlns:c16="http://schemas.microsoft.com/office/drawing/2014/chart" uri="{C3380CC4-5D6E-409C-BE32-E72D297353CC}">
                  <c16:uniqueId val="{00000040-D052-4C3D-80D6-0FEB3E69F6D7}"/>
                </c:ext>
              </c:extLst>
            </c:dLbl>
            <c:dLbl>
              <c:idx val="65"/>
              <c:tx>
                <c:strRef>
                  <c:f>WesternAsia!$E$75</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{1C0A57A2-4B0F-4078-959E-08F6A0B53396}</c15:txfldGUID>
                      <c15:f>WesternAsia!$E$75</c15:f>
                      <c15:dlblFieldTableCache>
                        <c:ptCount val="1"/>
                        <c:pt idx="0">
                          <c:v>2007</c:v>
                        </c:pt>
                      </c15:dlblFieldTableCache>
                    </c15:dlblFTEntry>
                  </c15:dlblFieldTable>
                  <c15:showDataLabelsRange val="0"/>
                </c:ext>
                <c:ext xmlns:c16="http://schemas.microsoft.com/office/drawing/2014/chart" uri="{C3380CC4-5D6E-409C-BE32-E72D297353CC}">
                  <c16:uniqueId val="{00000041-D052-4C3D-80D6-0FEB3E69F6D7}"/>
                </c:ext>
              </c:extLst>
            </c:dLbl>
            <c:dLbl>
              <c:idx val="66"/>
              <c:tx>
                <c:strRef>
                  <c:f>WesternAsia!$E$76</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{DE822705-F9EA-4C33-9D3E-446D1473EB90}</c15:txfldGUID>
                      <c15:f>WesternAsia!$E$76</c15:f>
                      <c15:dlblFieldTableCache>
                        <c:ptCount val="1"/>
                        <c:pt idx="0">
                          <c:v>2008</c:v>
                        </c:pt>
                      </c15:dlblFieldTableCache>
                    </c15:dlblFTEntry>
                  </c15:dlblFieldTable>
                  <c15:showDataLabelsRange val="0"/>
                </c:ext>
                <c:ext xmlns:c16="http://schemas.microsoft.com/office/drawing/2014/chart" uri="{C3380CC4-5D6E-409C-BE32-E72D297353CC}">
                  <c16:uniqueId val="{00000042-D052-4C3D-80D6-0FEB3E69F6D7}"/>
                </c:ext>
              </c:extLst>
            </c:dLbl>
            <c:dLbl>
              <c:idx val="67"/>
              <c:tx>
                <c:strRef>
                  <c:f>WesternAsia!$E$77</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{14B48AEF-5F40-430D-8D60-8710C91EA754}</c15:txfldGUID>
                      <c15:f>WesternAsia!$E$77</c15:f>
                      <c15:dlblFieldTableCache>
                        <c:ptCount val="1"/>
                        <c:pt idx="0">
                          <c:v>2009</c:v>
                        </c:pt>
                      </c15:dlblFieldTableCache>
                    </c15:dlblFTEntry>
                  </c15:dlblFieldTable>
                  <c15:showDataLabelsRange val="0"/>
                </c:ext>
                <c:ext xmlns:c16="http://schemas.microsoft.com/office/drawing/2014/chart" uri="{C3380CC4-5D6E-409C-BE32-E72D297353CC}">
                  <c16:uniqueId val="{00000043-D052-4C3D-80D6-0FEB3E69F6D7}"/>
                </c:ext>
              </c:extLst>
            </c:dLbl>
            <c:dLbl>
              <c:idx val="68"/>
              <c:tx>
                <c:strRef>
                  <c:f>WesternAsia!$E$78</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{CA6EA654-1916-40DE-A62C-142A217633B1}</c15:txfldGUID>
                      <c15:f>WesternAsia!$E$78</c15:f>
                      <c15:dlblFieldTableCache>
                        <c:ptCount val="1"/>
                        <c:pt idx="0">
                          <c:v>2010</c:v>
                        </c:pt>
                      </c15:dlblFieldTableCache>
                    </c15:dlblFTEntry>
                  </c15:dlblFieldTable>
                  <c15:showDataLabelsRange val="0"/>
                </c:ext>
                <c:ext xmlns:c16="http://schemas.microsoft.com/office/drawing/2014/chart" uri="{C3380CC4-5D6E-409C-BE32-E72D297353CC}">
                  <c16:uniqueId val="{00000044-D052-4C3D-80D6-0FEB3E69F6D7}"/>
                </c:ext>
              </c:extLst>
            </c:dLbl>
            <c:dLbl>
              <c:idx val="69"/>
              <c:tx>
                <c:strRef>
                  <c:f>WesternAsia!$E$79</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{3EC9FCE7-E2FC-4B30-A87D-52B08343E604}</c15:txfldGUID>
                      <c15:f>WesternAsia!$E$79</c15:f>
                      <c15:dlblFieldTableCache>
                        <c:ptCount val="1"/>
                        <c:pt idx="0">
                          <c:v>2011</c:v>
                        </c:pt>
                      </c15:dlblFieldTableCache>
                    </c15:dlblFTEntry>
                  </c15:dlblFieldTable>
                  <c15:showDataLabelsRange val="0"/>
                </c:ext>
                <c:ext xmlns:c16="http://schemas.microsoft.com/office/drawing/2014/chart" uri="{C3380CC4-5D6E-409C-BE32-E72D297353CC}">
                  <c16:uniqueId val="{00000045-D052-4C3D-80D6-0FEB3E69F6D7}"/>
                </c:ext>
              </c:extLst>
            </c:dLbl>
            <c:dLbl>
              <c:idx val="70"/>
              <c:tx>
                <c:strRef>
                  <c:f>WesternAsia!$E$80</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{B3E95567-0269-460D-A3CA-E2019DF4194E}</c15:txfldGUID>
                      <c15:f>WesternAsia!$E$80</c15:f>
                      <c15:dlblFieldTableCache>
                        <c:ptCount val="1"/>
                        <c:pt idx="0">
                          <c:v>2012</c:v>
                        </c:pt>
                      </c15:dlblFieldTableCache>
                    </c15:dlblFTEntry>
                  </c15:dlblFieldTable>
                  <c15:showDataLabelsRange val="0"/>
                </c:ext>
                <c:ext xmlns:c16="http://schemas.microsoft.com/office/drawing/2014/chart" uri="{C3380CC4-5D6E-409C-BE32-E72D297353CC}">
                  <c16:uniqueId val="{00000046-D052-4C3D-80D6-0FEB3E69F6D7}"/>
                </c:ext>
              </c:extLst>
            </c:dLbl>
            <c:dLbl>
              <c:idx val="71"/>
              <c:tx>
                <c:strRef>
                  <c:f>WesternAsia!$E$81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{68A28740-9AF4-46C5-9632-28D3F3E6C3F4}</c15:txfldGUID>
                      <c15:f>WesternAsia!$E$81</c15:f>
                      <c15:dlblFieldTableCache>
                        <c:ptCount val="1"/>
                      </c15:dlblFieldTableCache>
                    </c15:dlblFTEntry>
                  </c15:dlblFieldTable>
                  <c15:showDataLabelsRange val="0"/>
                </c:ext>
                <c:ext xmlns:c16="http://schemas.microsoft.com/office/drawing/2014/chart" uri="{C3380CC4-5D6E-409C-BE32-E72D297353CC}">
                  <c16:uniqueId val="{00000047-D052-4C3D-80D6-0FEB3E69F6D7}"/>
                </c:ext>
              </c:extLst>
            </c:dLbl>
            <c:dLbl>
              <c:idx val="72"/>
              <c:tx>
                <c:strRef>
                  <c:f>WesternAsia!$E$82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{09FC1B85-107A-41E4-91CD-DA63ACBDDE86}</c15:txfldGUID>
                      <c15:f>WesternAsia!$E$82</c15:f>
                      <c15:dlblFieldTableCache>
                        <c:ptCount val="1"/>
                      </c15:dlblFieldTableCache>
                    </c15:dlblFTEntry>
                  </c15:dlblFieldTable>
                  <c15:showDataLabelsRange val="0"/>
                </c:ext>
                <c:ext xmlns:c16="http://schemas.microsoft.com/office/drawing/2014/chart" uri="{C3380CC4-5D6E-409C-BE32-E72D297353CC}">
                  <c16:uniqueId val="{00000048-D052-4C3D-80D6-0FEB3E69F6D7}"/>
                </c:ext>
              </c:extLst>
            </c:dLbl>
            <c:dLbl>
              <c:idx val="73"/>
              <c:tx>
                <c:strRef>
                  <c:f>WesternAsia!$E$83</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{35384F6D-E3D1-4011-BCC9-D5E80D758EBE}</c15:txfldGUID>
                      <c15:f>WesternAsia!$E$83</c15:f>
                      <c15:dlblFieldTableCache>
                        <c:ptCount val="1"/>
                        <c:pt idx="0">
                          <c:v>2015</c:v>
                        </c:pt>
                      </c15:dlblFieldTableCache>
                    </c15:dlblFTEntry>
                  </c15:dlblFieldTable>
                  <c15:showDataLabelsRange val="0"/>
                </c:ext>
                <c:ext xmlns:c16="http://schemas.microsoft.com/office/drawing/2014/chart" uri="{C3380CC4-5D6E-409C-BE32-E72D297353CC}">
                  <c16:uniqueId val="{00000049-D052-4C3D-80D6-0FEB3E69F6D7}"/>
                </c:ext>
              </c:extLst>
            </c:dLbl>
            <c:dLbl>
              <c:idx val="74"/>
              <c:tx>
                <c:strRef>
                  <c:f>WesternAsia!$E$84</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{4FC7EB46-5A1A-4E56-90FF-15FDEB29704A}</c15:txfldGUID>
                      <c15:f>WesternAsia!$E$84</c15:f>
                      <c15:dlblFieldTableCache>
                        <c:ptCount val="1"/>
                        <c:pt idx="0">
                          <c:v>2016</c:v>
                        </c:pt>
                      </c15:dlblFieldTableCache>
                    </c15:dlblFTEntry>
                  </c15:dlblFieldTable>
                  <c15:showDataLabelsRange val="0"/>
                </c:ext>
                <c:ext xmlns:c16="http://schemas.microsoft.com/office/drawing/2014/chart" uri="{C3380CC4-5D6E-409C-BE32-E72D297353CC}">
                  <c16:uniqueId val="{0000004A-D052-4C3D-80D6-0FEB3E69F6D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WesternAsia!$B$10:$B$84</c:f>
              <c:numCache>
                <c:formatCode>0.00_ </c:formatCode>
                <c:ptCount val="75"/>
                <c:pt idx="0">
                  <c:v>0.23992096382674252</c:v>
                </c:pt>
                <c:pt idx="1">
                  <c:v>0.10964579491313511</c:v>
                </c:pt>
                <c:pt idx="2">
                  <c:v>-0.12187947926840441</c:v>
                </c:pt>
                <c:pt idx="3">
                  <c:v>1.5801936174467526E-2</c:v>
                </c:pt>
                <c:pt idx="4">
                  <c:v>0.18376116406440959</c:v>
                </c:pt>
                <c:pt idx="5">
                  <c:v>2.1475074183975185</c:v>
                </c:pt>
                <c:pt idx="6">
                  <c:v>11.303903039044597</c:v>
                </c:pt>
                <c:pt idx="7">
                  <c:v>31.272013685766687</c:v>
                </c:pt>
                <c:pt idx="8">
                  <c:v>52.581920941352777</c:v>
                </c:pt>
                <c:pt idx="9">
                  <c:v>205.5</c:v>
                </c:pt>
                <c:pt idx="10">
                  <c:v>350</c:v>
                </c:pt>
                <c:pt idx="11">
                  <c:v>382</c:v>
                </c:pt>
                <c:pt idx="12">
                  <c:v>99</c:v>
                </c:pt>
                <c:pt idx="13">
                  <c:v>72.5</c:v>
                </c:pt>
                <c:pt idx="14">
                  <c:v>179.5</c:v>
                </c:pt>
                <c:pt idx="15">
                  <c:v>185</c:v>
                </c:pt>
                <c:pt idx="16">
                  <c:v>219</c:v>
                </c:pt>
                <c:pt idx="17">
                  <c:v>270</c:v>
                </c:pt>
                <c:pt idx="18">
                  <c:v>333</c:v>
                </c:pt>
                <c:pt idx="19">
                  <c:v>289.5</c:v>
                </c:pt>
                <c:pt idx="20">
                  <c:v>231</c:v>
                </c:pt>
                <c:pt idx="21">
                  <c:v>306</c:v>
                </c:pt>
                <c:pt idx="22">
                  <c:v>422.5</c:v>
                </c:pt>
                <c:pt idx="23">
                  <c:v>492</c:v>
                </c:pt>
                <c:pt idx="24">
                  <c:v>380</c:v>
                </c:pt>
                <c:pt idx="25">
                  <c:v>566.5</c:v>
                </c:pt>
                <c:pt idx="26">
                  <c:v>703.5</c:v>
                </c:pt>
                <c:pt idx="27">
                  <c:v>479.5</c:v>
                </c:pt>
                <c:pt idx="28">
                  <c:v>633.5</c:v>
                </c:pt>
                <c:pt idx="29">
                  <c:v>823.5</c:v>
                </c:pt>
                <c:pt idx="30">
                  <c:v>898</c:v>
                </c:pt>
                <c:pt idx="31">
                  <c:v>1782.5</c:v>
                </c:pt>
                <c:pt idx="32">
                  <c:v>1409</c:v>
                </c:pt>
                <c:pt idx="33">
                  <c:v>823</c:v>
                </c:pt>
                <c:pt idx="34">
                  <c:v>790</c:v>
                </c:pt>
                <c:pt idx="35">
                  <c:v>64</c:v>
                </c:pt>
                <c:pt idx="36">
                  <c:v>183.5</c:v>
                </c:pt>
                <c:pt idx="37">
                  <c:v>-230</c:v>
                </c:pt>
                <c:pt idx="38">
                  <c:v>-980.5</c:v>
                </c:pt>
                <c:pt idx="39">
                  <c:v>-595.5</c:v>
                </c:pt>
                <c:pt idx="40">
                  <c:v>-377.5</c:v>
                </c:pt>
                <c:pt idx="41">
                  <c:v>-410.5</c:v>
                </c:pt>
                <c:pt idx="42">
                  <c:v>-331.5</c:v>
                </c:pt>
                <c:pt idx="43">
                  <c:v>-647.5</c:v>
                </c:pt>
                <c:pt idx="44">
                  <c:v>-335</c:v>
                </c:pt>
                <c:pt idx="45">
                  <c:v>-343.5</c:v>
                </c:pt>
                <c:pt idx="46">
                  <c:v>-554</c:v>
                </c:pt>
                <c:pt idx="47">
                  <c:v>124.5</c:v>
                </c:pt>
                <c:pt idx="48">
                  <c:v>48.5</c:v>
                </c:pt>
                <c:pt idx="49">
                  <c:v>214.5</c:v>
                </c:pt>
                <c:pt idx="50">
                  <c:v>1059</c:v>
                </c:pt>
                <c:pt idx="51">
                  <c:v>457.5</c:v>
                </c:pt>
                <c:pt idx="52">
                  <c:v>-91.5</c:v>
                </c:pt>
                <c:pt idx="53">
                  <c:v>317</c:v>
                </c:pt>
                <c:pt idx="54">
                  <c:v>412.5</c:v>
                </c:pt>
                <c:pt idx="55">
                  <c:v>291.5</c:v>
                </c:pt>
                <c:pt idx="56">
                  <c:v>-94.5</c:v>
                </c:pt>
                <c:pt idx="57">
                  <c:v>108.5</c:v>
                </c:pt>
                <c:pt idx="58">
                  <c:v>164.5</c:v>
                </c:pt>
                <c:pt idx="59">
                  <c:v>-25</c:v>
                </c:pt>
                <c:pt idx="60">
                  <c:v>466.5</c:v>
                </c:pt>
                <c:pt idx="61">
                  <c:v>968.5</c:v>
                </c:pt>
                <c:pt idx="62">
                  <c:v>963</c:v>
                </c:pt>
                <c:pt idx="63">
                  <c:v>696</c:v>
                </c:pt>
                <c:pt idx="64">
                  <c:v>622</c:v>
                </c:pt>
                <c:pt idx="65">
                  <c:v>365.5</c:v>
                </c:pt>
                <c:pt idx="66">
                  <c:v>-161.5</c:v>
                </c:pt>
                <c:pt idx="67">
                  <c:v>88.5</c:v>
                </c:pt>
                <c:pt idx="68">
                  <c:v>748.5</c:v>
                </c:pt>
                <c:pt idx="69">
                  <c:v>454</c:v>
                </c:pt>
                <c:pt idx="70">
                  <c:v>158.5</c:v>
                </c:pt>
                <c:pt idx="71">
                  <c:v>186</c:v>
                </c:pt>
                <c:pt idx="72">
                  <c:v>177</c:v>
                </c:pt>
                <c:pt idx="73">
                  <c:v>-80.5</c:v>
                </c:pt>
                <c:pt idx="74">
                  <c:v>-311</c:v>
                </c:pt>
              </c:numCache>
            </c:numRef>
          </c:xVal>
          <c:yVal>
            <c:numRef>
              <c:f>WesternAsia!$C$10:$C$84</c:f>
              <c:numCache>
                <c:formatCode>0_);[Red]\(0\)</c:formatCode>
                <c:ptCount val="75"/>
                <c:pt idx="0">
                  <c:v>1261.6432102014037</c:v>
                </c:pt>
                <c:pt idx="1">
                  <c:v>1501.3242530643195</c:v>
                </c:pt>
                <c:pt idx="2">
                  <c:v>1426.0022567761932</c:v>
                </c:pt>
                <c:pt idx="3">
                  <c:v>1428.1965655032768</c:v>
                </c:pt>
                <c:pt idx="4">
                  <c:v>1429.1626440110867</c:v>
                </c:pt>
                <c:pt idx="5">
                  <c:v>1468.6240215974469</c:v>
                </c:pt>
                <c:pt idx="6">
                  <c:v>1794.2389051386649</c:v>
                </c:pt>
                <c:pt idx="7">
                  <c:v>2519.8870042285944</c:v>
                </c:pt>
                <c:pt idx="8">
                  <c:v>4296</c:v>
                </c:pt>
                <c:pt idx="9">
                  <c:v>4518</c:v>
                </c:pt>
                <c:pt idx="10">
                  <c:v>4707</c:v>
                </c:pt>
                <c:pt idx="11">
                  <c:v>5218</c:v>
                </c:pt>
                <c:pt idx="12">
                  <c:v>5471</c:v>
                </c:pt>
                <c:pt idx="13">
                  <c:v>5416</c:v>
                </c:pt>
                <c:pt idx="14">
                  <c:v>5616</c:v>
                </c:pt>
                <c:pt idx="15">
                  <c:v>5775</c:v>
                </c:pt>
                <c:pt idx="16">
                  <c:v>5986</c:v>
                </c:pt>
                <c:pt idx="17">
                  <c:v>6213</c:v>
                </c:pt>
                <c:pt idx="18">
                  <c:v>6526</c:v>
                </c:pt>
                <c:pt idx="19">
                  <c:v>6879</c:v>
                </c:pt>
                <c:pt idx="20">
                  <c:v>7105</c:v>
                </c:pt>
                <c:pt idx="21">
                  <c:v>7341</c:v>
                </c:pt>
                <c:pt idx="22">
                  <c:v>7717</c:v>
                </c:pt>
                <c:pt idx="23">
                  <c:v>8186</c:v>
                </c:pt>
                <c:pt idx="24">
                  <c:v>8701</c:v>
                </c:pt>
                <c:pt idx="25">
                  <c:v>8946</c:v>
                </c:pt>
                <c:pt idx="26">
                  <c:v>9834</c:v>
                </c:pt>
                <c:pt idx="27">
                  <c:v>10353</c:v>
                </c:pt>
                <c:pt idx="28">
                  <c:v>10793</c:v>
                </c:pt>
                <c:pt idx="29">
                  <c:v>11620</c:v>
                </c:pt>
                <c:pt idx="30">
                  <c:v>12440</c:v>
                </c:pt>
                <c:pt idx="31">
                  <c:v>13416</c:v>
                </c:pt>
                <c:pt idx="32">
                  <c:v>16005</c:v>
                </c:pt>
                <c:pt idx="33">
                  <c:v>16234</c:v>
                </c:pt>
                <c:pt idx="34">
                  <c:v>17651</c:v>
                </c:pt>
                <c:pt idx="35">
                  <c:v>17814</c:v>
                </c:pt>
                <c:pt idx="36">
                  <c:v>17779</c:v>
                </c:pt>
                <c:pt idx="37">
                  <c:v>18181</c:v>
                </c:pt>
                <c:pt idx="38">
                  <c:v>17319</c:v>
                </c:pt>
                <c:pt idx="39">
                  <c:v>16220</c:v>
                </c:pt>
                <c:pt idx="40">
                  <c:v>16128</c:v>
                </c:pt>
                <c:pt idx="41">
                  <c:v>15465</c:v>
                </c:pt>
                <c:pt idx="42">
                  <c:v>15307</c:v>
                </c:pt>
                <c:pt idx="43">
                  <c:v>14802</c:v>
                </c:pt>
                <c:pt idx="44">
                  <c:v>14012</c:v>
                </c:pt>
                <c:pt idx="45">
                  <c:v>14132</c:v>
                </c:pt>
                <c:pt idx="46">
                  <c:v>13325</c:v>
                </c:pt>
                <c:pt idx="47">
                  <c:v>13024</c:v>
                </c:pt>
                <c:pt idx="48">
                  <c:v>13574</c:v>
                </c:pt>
                <c:pt idx="49">
                  <c:v>13121</c:v>
                </c:pt>
                <c:pt idx="50">
                  <c:v>14003</c:v>
                </c:pt>
                <c:pt idx="51">
                  <c:v>15239</c:v>
                </c:pt>
                <c:pt idx="52">
                  <c:v>14918</c:v>
                </c:pt>
                <c:pt idx="53">
                  <c:v>15056</c:v>
                </c:pt>
                <c:pt idx="54">
                  <c:v>15552</c:v>
                </c:pt>
                <c:pt idx="55">
                  <c:v>15881</c:v>
                </c:pt>
                <c:pt idx="56">
                  <c:v>16135</c:v>
                </c:pt>
                <c:pt idx="57">
                  <c:v>15692</c:v>
                </c:pt>
                <c:pt idx="58">
                  <c:v>16352</c:v>
                </c:pt>
                <c:pt idx="59">
                  <c:v>16021</c:v>
                </c:pt>
                <c:pt idx="60">
                  <c:v>16302</c:v>
                </c:pt>
                <c:pt idx="61">
                  <c:v>16954</c:v>
                </c:pt>
                <c:pt idx="62">
                  <c:v>18239</c:v>
                </c:pt>
                <c:pt idx="63">
                  <c:v>18880</c:v>
                </c:pt>
                <c:pt idx="64">
                  <c:v>19631</c:v>
                </c:pt>
                <c:pt idx="65">
                  <c:v>20124</c:v>
                </c:pt>
                <c:pt idx="66">
                  <c:v>20362</c:v>
                </c:pt>
                <c:pt idx="67">
                  <c:v>19801</c:v>
                </c:pt>
                <c:pt idx="68">
                  <c:v>20539</c:v>
                </c:pt>
                <c:pt idx="69">
                  <c:v>21298</c:v>
                </c:pt>
                <c:pt idx="70">
                  <c:v>21447</c:v>
                </c:pt>
                <c:pt idx="71">
                  <c:v>21615</c:v>
                </c:pt>
                <c:pt idx="72">
                  <c:v>21819</c:v>
                </c:pt>
                <c:pt idx="73">
                  <c:v>21969</c:v>
                </c:pt>
                <c:pt idx="74">
                  <c:v>21658</c:v>
                </c:pt>
              </c:numCache>
            </c:numRef>
          </c:yVal>
          <c:smooth val="1"/>
          <c:extLst>
            <c:ext xmlns:c16="http://schemas.microsoft.com/office/drawing/2014/chart" uri="{C3380CC4-5D6E-409C-BE32-E72D297353CC}">
              <c16:uniqueId val="{0000004F-D052-4C3D-80D6-0FEB3E69F6D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2011 US$)</a:t>
                </a:r>
                <a:endParaRPr lang="zh-CN" altLang="zh-CN" sz="1200">
                  <a:effectLst/>
                </a:endParaRPr>
              </a:p>
            </c:rich>
          </c:tx>
          <c:layout>
            <c:manualLayout>
              <c:xMode val="edge"/>
              <c:yMode val="edge"/>
              <c:x val="8.8182680304234595E-2"/>
              <c:y val="0.9133956208692182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Western Asia GDP per capita (real mean annual average, constant 2011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Africa GDP per capita, year 1 to 2016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Africa!$E$10</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{4825CB6C-6B0F-4B21-A73A-4A4309A262FD}</c15:txfldGUID>
                      <c15:f>Africa!$E$10</c15:f>
                      <c15:dlblFieldTableCache>
                        <c:ptCount val="1"/>
                        <c:pt idx="0">
                          <c:v>1</c:v>
                        </c:pt>
                      </c15:dlblFieldTableCache>
                    </c15:dlblFTEntry>
                  </c15:dlblFieldTable>
                  <c15:showDataLabelsRange val="0"/>
                </c:ext>
                <c:ext xmlns:c16="http://schemas.microsoft.com/office/drawing/2014/chart" uri="{C3380CC4-5D6E-409C-BE32-E72D297353CC}">
                  <c16:uniqueId val="{00000000-4C59-4CC9-B87D-C4FB44C4B043}"/>
                </c:ext>
              </c:extLst>
            </c:dLbl>
            <c:dLbl>
              <c:idx val="1"/>
              <c:tx>
                <c:strRef>
                  <c:f>Africa!$E$11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{5C7B6C2E-DF8A-4332-B6B9-0EB5B31A117E}</c15:txfldGUID>
                      <c15:f>Africa!$E$11</c15:f>
                      <c15:dlblFieldTableCache>
                        <c:ptCount val="1"/>
                      </c15:dlblFieldTableCache>
                    </c15:dlblFTEntry>
                  </c15:dlblFieldTable>
                  <c15:showDataLabelsRange val="0"/>
                </c:ext>
                <c:ext xmlns:c16="http://schemas.microsoft.com/office/drawing/2014/chart" uri="{C3380CC4-5D6E-409C-BE32-E72D297353CC}">
                  <c16:uniqueId val="{00000001-4C59-4CC9-B87D-C4FB44C4B043}"/>
                </c:ext>
              </c:extLst>
            </c:dLbl>
            <c:dLbl>
              <c:idx val="2"/>
              <c:tx>
                <c:strRef>
                  <c:f>Africa!$E$12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{25EB7A56-36B3-403D-8247-21CC9EFCAF2F}</c15:txfldGUID>
                      <c15:f>Africa!$E$12</c15:f>
                      <c15:dlblFieldTableCache>
                        <c:ptCount val="1"/>
                      </c15:dlblFieldTableCache>
                    </c15:dlblFTEntry>
                  </c15:dlblFieldTable>
                  <c15:showDataLabelsRange val="0"/>
                </c:ext>
                <c:ext xmlns:c16="http://schemas.microsoft.com/office/drawing/2014/chart" uri="{C3380CC4-5D6E-409C-BE32-E72D297353CC}">
                  <c16:uniqueId val="{00000002-4C59-4CC9-B87D-C4FB44C4B043}"/>
                </c:ext>
              </c:extLst>
            </c:dLbl>
            <c:dLbl>
              <c:idx val="3"/>
              <c:tx>
                <c:strRef>
                  <c:f>Africa!$E$13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{D866A8EC-1F71-4C13-8AA6-204F7B7E2454}</c15:txfldGUID>
                      <c15:f>Africa!$E$13</c15:f>
                      <c15:dlblFieldTableCache>
                        <c:ptCount val="1"/>
                      </c15:dlblFieldTableCache>
                    </c15:dlblFTEntry>
                  </c15:dlblFieldTable>
                  <c15:showDataLabelsRange val="0"/>
                </c:ext>
                <c:ext xmlns:c16="http://schemas.microsoft.com/office/drawing/2014/chart" uri="{C3380CC4-5D6E-409C-BE32-E72D297353CC}">
                  <c16:uniqueId val="{00000003-4C59-4CC9-B87D-C4FB44C4B043}"/>
                </c:ext>
              </c:extLst>
            </c:dLbl>
            <c:dLbl>
              <c:idx val="4"/>
              <c:tx>
                <c:strRef>
                  <c:f>Africa!$E$14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{9C45C97B-521F-4731-AADC-D2AE2A500E5E}</c15:txfldGUID>
                      <c15:f>Africa!$E$14</c15:f>
                      <c15:dlblFieldTableCache>
                        <c:ptCount val="1"/>
                      </c15:dlblFieldTableCache>
                    </c15:dlblFTEntry>
                  </c15:dlblFieldTable>
                  <c15:showDataLabelsRange val="0"/>
                </c:ext>
                <c:ext xmlns:c16="http://schemas.microsoft.com/office/drawing/2014/chart" uri="{C3380CC4-5D6E-409C-BE32-E72D297353CC}">
                  <c16:uniqueId val="{00000004-4C59-4CC9-B87D-C4FB44C4B043}"/>
                </c:ext>
              </c:extLst>
            </c:dLbl>
            <c:dLbl>
              <c:idx val="5"/>
              <c:tx>
                <c:strRef>
                  <c:f>Africa!$E$15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{FB428943-C015-4A41-AEFD-6B644FCFC0CB}</c15:txfldGUID>
                      <c15:f>Africa!$E$15</c15:f>
                      <c15:dlblFieldTableCache>
                        <c:ptCount val="1"/>
                      </c15:dlblFieldTableCache>
                    </c15:dlblFTEntry>
                  </c15:dlblFieldTable>
                  <c15:showDataLabelsRange val="0"/>
                </c:ext>
                <c:ext xmlns:c16="http://schemas.microsoft.com/office/drawing/2014/chart" uri="{C3380CC4-5D6E-409C-BE32-E72D297353CC}">
                  <c16:uniqueId val="{00000005-4C59-4CC9-B87D-C4FB44C4B043}"/>
                </c:ext>
              </c:extLst>
            </c:dLbl>
            <c:dLbl>
              <c:idx val="6"/>
              <c:tx>
                <c:strRef>
                  <c:f>Africa!$E$16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{6EC57A57-5285-4F9D-A739-66476E54B794}</c15:txfldGUID>
                      <c15:f>Africa!$E$16</c15:f>
                      <c15:dlblFieldTableCache>
                        <c:ptCount val="1"/>
                      </c15:dlblFieldTableCache>
                    </c15:dlblFTEntry>
                  </c15:dlblFieldTable>
                  <c15:showDataLabelsRange val="0"/>
                </c:ext>
                <c:ext xmlns:c16="http://schemas.microsoft.com/office/drawing/2014/chart" uri="{C3380CC4-5D6E-409C-BE32-E72D297353CC}">
                  <c16:uniqueId val="{00000006-4C59-4CC9-B87D-C4FB44C4B043}"/>
                </c:ext>
              </c:extLst>
            </c:dLbl>
            <c:dLbl>
              <c:idx val="7"/>
              <c:tx>
                <c:strRef>
                  <c:f>Africa!$E$17</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{7BFF618E-4C18-4D25-AFBA-58EEF1BFC82B}</c15:txfldGUID>
                      <c15:f>Africa!$E$17</c15:f>
                      <c15:dlblFieldTableCache>
                        <c:ptCount val="1"/>
                        <c:pt idx="0">
                          <c:v>1900</c:v>
                        </c:pt>
                      </c15:dlblFieldTableCache>
                    </c15:dlblFTEntry>
                  </c15:dlblFieldTable>
                  <c15:showDataLabelsRange val="0"/>
                </c:ext>
                <c:ext xmlns:c16="http://schemas.microsoft.com/office/drawing/2014/chart" uri="{C3380CC4-5D6E-409C-BE32-E72D297353CC}">
                  <c16:uniqueId val="{00000007-4C59-4CC9-B87D-C4FB44C4B043}"/>
                </c:ext>
              </c:extLst>
            </c:dLbl>
            <c:dLbl>
              <c:idx val="8"/>
              <c:tx>
                <c:strRef>
                  <c:f>Africa!$E$18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{D9BFAC82-B77D-4D55-9C2B-E3C284373FFB}</c15:txfldGUID>
                      <c15:f>Africa!$E$18</c15:f>
                      <c15:dlblFieldTableCache>
                        <c:ptCount val="1"/>
                      </c15:dlblFieldTableCache>
                    </c15:dlblFTEntry>
                  </c15:dlblFieldTable>
                  <c15:showDataLabelsRange val="0"/>
                </c:ext>
                <c:ext xmlns:c16="http://schemas.microsoft.com/office/drawing/2014/chart" uri="{C3380CC4-5D6E-409C-BE32-E72D297353CC}">
                  <c16:uniqueId val="{00000008-4C59-4CC9-B87D-C4FB44C4B043}"/>
                </c:ext>
              </c:extLst>
            </c:dLbl>
            <c:dLbl>
              <c:idx val="9"/>
              <c:tx>
                <c:strRef>
                  <c:f>Africa!$E$19</c:f>
                  <c:strCache>
                    <c:ptCount val="1"/>
                    <c:pt idx="0">
                      <c:v>1940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{2C905519-3324-4578-B171-560E58A10624}</c15:txfldGUID>
                      <c15:f>Africa!$E$19</c15:f>
                      <c15:dlblFieldTableCache>
                        <c:ptCount val="1"/>
                        <c:pt idx="0">
                          <c:v>1940</c:v>
                        </c:pt>
                      </c15:dlblFieldTableCache>
                    </c15:dlblFTEntry>
                  </c15:dlblFieldTable>
                  <c15:showDataLabelsRange val="0"/>
                </c:ext>
                <c:ext xmlns:c16="http://schemas.microsoft.com/office/drawing/2014/chart" uri="{C3380CC4-5D6E-409C-BE32-E72D297353CC}">
                  <c16:uniqueId val="{00000009-4C59-4CC9-B87D-C4FB44C4B043}"/>
                </c:ext>
              </c:extLst>
            </c:dLbl>
            <c:dLbl>
              <c:idx val="10"/>
              <c:tx>
                <c:strRef>
                  <c:f>Africa!$E$20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{7C961E10-6A63-420E-9852-F98928DF94FD}</c15:txfldGUID>
                      <c15:f>Africa!$E$20</c15:f>
                      <c15:dlblFieldTableCache>
                        <c:ptCount val="1"/>
                      </c15:dlblFieldTableCache>
                    </c15:dlblFTEntry>
                  </c15:dlblFieldTable>
                  <c15:showDataLabelsRange val="0"/>
                </c:ext>
                <c:ext xmlns:c16="http://schemas.microsoft.com/office/drawing/2014/chart" uri="{C3380CC4-5D6E-409C-BE32-E72D297353CC}">
                  <c16:uniqueId val="{0000000A-4C59-4CC9-B87D-C4FB44C4B043}"/>
                </c:ext>
              </c:extLst>
            </c:dLbl>
            <c:dLbl>
              <c:idx val="11"/>
              <c:tx>
                <c:strRef>
                  <c:f>Africa!$E$21</c:f>
                  <c:strCache>
                    <c:ptCount val="1"/>
                    <c:pt idx="0">
                      <c:v>1951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{7401A220-3C38-48E6-BE6F-7823591BC40D}</c15:txfldGUID>
                      <c15:f>Africa!$E$21</c15:f>
                      <c15:dlblFieldTableCache>
                        <c:ptCount val="1"/>
                        <c:pt idx="0">
                          <c:v>1951</c:v>
                        </c:pt>
                      </c15:dlblFieldTableCache>
                    </c15:dlblFTEntry>
                  </c15:dlblFieldTable>
                  <c15:showDataLabelsRange val="0"/>
                </c:ext>
                <c:ext xmlns:c16="http://schemas.microsoft.com/office/drawing/2014/chart" uri="{C3380CC4-5D6E-409C-BE32-E72D297353CC}">
                  <c16:uniqueId val="{0000000B-4C59-4CC9-B87D-C4FB44C4B043}"/>
                </c:ext>
              </c:extLst>
            </c:dLbl>
            <c:dLbl>
              <c:idx val="12"/>
              <c:tx>
                <c:strRef>
                  <c:f>Africa!$E$22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{388184E6-8314-40B6-B279-929E7DAE0DAD}</c15:txfldGUID>
                      <c15:f>Africa!$E$22</c15:f>
                      <c15:dlblFieldTableCache>
                        <c:ptCount val="1"/>
                      </c15:dlblFieldTableCache>
                    </c15:dlblFTEntry>
                  </c15:dlblFieldTable>
                  <c15:showDataLabelsRange val="0"/>
                </c:ext>
                <c:ext xmlns:c16="http://schemas.microsoft.com/office/drawing/2014/chart" uri="{C3380CC4-5D6E-409C-BE32-E72D297353CC}">
                  <c16:uniqueId val="{0000000C-4C59-4CC9-B87D-C4FB44C4B043}"/>
                </c:ext>
              </c:extLst>
            </c:dLbl>
            <c:dLbl>
              <c:idx val="13"/>
              <c:tx>
                <c:strRef>
                  <c:f>Africa!$E$23</c:f>
                  <c:strCache>
                    <c:ptCount val="1"/>
                    <c:pt idx="0">
                      <c:v>1953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{5E501916-9FF9-4DC3-8FDA-75E02347483E}</c15:txfldGUID>
                      <c15:f>Africa!$E$23</c15:f>
                      <c15:dlblFieldTableCache>
                        <c:ptCount val="1"/>
                        <c:pt idx="0">
                          <c:v>1953</c:v>
                        </c:pt>
                      </c15:dlblFieldTableCache>
                    </c15:dlblFTEntry>
                  </c15:dlblFieldTable>
                  <c15:showDataLabelsRange val="0"/>
                </c:ext>
                <c:ext xmlns:c16="http://schemas.microsoft.com/office/drawing/2014/chart" uri="{C3380CC4-5D6E-409C-BE32-E72D297353CC}">
                  <c16:uniqueId val="{0000000D-4C59-4CC9-B87D-C4FB44C4B043}"/>
                </c:ext>
              </c:extLst>
            </c:dLbl>
            <c:dLbl>
              <c:idx val="14"/>
              <c:tx>
                <c:strRef>
                  <c:f>Africa!$E$24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{B48A8B7E-9274-4227-84A3-58B2FF914152}</c15:txfldGUID>
                      <c15:f>Africa!$E$24</c15:f>
                      <c15:dlblFieldTableCache>
                        <c:ptCount val="1"/>
                      </c15:dlblFieldTableCache>
                    </c15:dlblFTEntry>
                  </c15:dlblFieldTable>
                  <c15:showDataLabelsRange val="0"/>
                </c:ext>
                <c:ext xmlns:c16="http://schemas.microsoft.com/office/drawing/2014/chart" uri="{C3380CC4-5D6E-409C-BE32-E72D297353CC}">
                  <c16:uniqueId val="{0000000E-4C59-4CC9-B87D-C4FB44C4B043}"/>
                </c:ext>
              </c:extLst>
            </c:dLbl>
            <c:dLbl>
              <c:idx val="15"/>
              <c:tx>
                <c:strRef>
                  <c:f>Africa!$E$25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{84002A76-7162-4D27-8FC8-8BC869A2B947}</c15:txfldGUID>
                      <c15:f>Africa!$E$25</c15:f>
                      <c15:dlblFieldTableCache>
                        <c:ptCount val="1"/>
                      </c15:dlblFieldTableCache>
                    </c15:dlblFTEntry>
                  </c15:dlblFieldTable>
                  <c15:showDataLabelsRange val="0"/>
                </c:ext>
                <c:ext xmlns:c16="http://schemas.microsoft.com/office/drawing/2014/chart" uri="{C3380CC4-5D6E-409C-BE32-E72D297353CC}">
                  <c16:uniqueId val="{0000000F-4C59-4CC9-B87D-C4FB44C4B043}"/>
                </c:ext>
              </c:extLst>
            </c:dLbl>
            <c:dLbl>
              <c:idx val="16"/>
              <c:tx>
                <c:strRef>
                  <c:f>Africa!$E$26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{F5EFE021-2961-4CE7-9BB7-A16642EFEB1B}</c15:txfldGUID>
                      <c15:f>Africa!$E$26</c15:f>
                      <c15:dlblFieldTableCache>
                        <c:ptCount val="1"/>
                      </c15:dlblFieldTableCache>
                    </c15:dlblFTEntry>
                  </c15:dlblFieldTable>
                  <c15:showDataLabelsRange val="0"/>
                </c:ext>
                <c:ext xmlns:c16="http://schemas.microsoft.com/office/drawing/2014/chart" uri="{C3380CC4-5D6E-409C-BE32-E72D297353CC}">
                  <c16:uniqueId val="{00000010-4C59-4CC9-B87D-C4FB44C4B043}"/>
                </c:ext>
              </c:extLst>
            </c:dLbl>
            <c:dLbl>
              <c:idx val="17"/>
              <c:tx>
                <c:strRef>
                  <c:f>Africa!$E$27</c:f>
                  <c:strCache>
                    <c:ptCount val="1"/>
                    <c:pt idx="0">
                      <c:v>1957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{E638E1F5-5FCF-4371-A40F-32A74A284EEA}</c15:txfldGUID>
                      <c15:f>Africa!$E$27</c15:f>
                      <c15:dlblFieldTableCache>
                        <c:ptCount val="1"/>
                        <c:pt idx="0">
                          <c:v>1957</c:v>
                        </c:pt>
                      </c15:dlblFieldTableCache>
                    </c15:dlblFTEntry>
                  </c15:dlblFieldTable>
                  <c15:showDataLabelsRange val="0"/>
                </c:ext>
                <c:ext xmlns:c16="http://schemas.microsoft.com/office/drawing/2014/chart" uri="{C3380CC4-5D6E-409C-BE32-E72D297353CC}">
                  <c16:uniqueId val="{00000011-4C59-4CC9-B87D-C4FB44C4B043}"/>
                </c:ext>
              </c:extLst>
            </c:dLbl>
            <c:dLbl>
              <c:idx val="18"/>
              <c:tx>
                <c:strRef>
                  <c:f>Africa!$E$28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{3EE99D44-699E-4946-9806-01FABD187FC4}</c15:txfldGUID>
                      <c15:f>Africa!$E$28</c15:f>
                      <c15:dlblFieldTableCache>
                        <c:ptCount val="1"/>
                      </c15:dlblFieldTableCache>
                    </c15:dlblFTEntry>
                  </c15:dlblFieldTable>
                  <c15:showDataLabelsRange val="0"/>
                </c:ext>
                <c:ext xmlns:c16="http://schemas.microsoft.com/office/drawing/2014/chart" uri="{C3380CC4-5D6E-409C-BE32-E72D297353CC}">
                  <c16:uniqueId val="{00000012-4C59-4CC9-B87D-C4FB44C4B043}"/>
                </c:ext>
              </c:extLst>
            </c:dLbl>
            <c:dLbl>
              <c:idx val="19"/>
              <c:tx>
                <c:strRef>
                  <c:f>Africa!$E$29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{49AAB862-D417-447B-92CC-450F6E23AC86}</c15:txfldGUID>
                      <c15:f>Africa!$E$29</c15:f>
                      <c15:dlblFieldTableCache>
                        <c:ptCount val="1"/>
                      </c15:dlblFieldTableCache>
                    </c15:dlblFTEntry>
                  </c15:dlblFieldTable>
                  <c15:showDataLabelsRange val="0"/>
                </c:ext>
                <c:ext xmlns:c16="http://schemas.microsoft.com/office/drawing/2014/chart" uri="{C3380CC4-5D6E-409C-BE32-E72D297353CC}">
                  <c16:uniqueId val="{00000013-4C59-4CC9-B87D-C4FB44C4B043}"/>
                </c:ext>
              </c:extLst>
            </c:dLbl>
            <c:dLbl>
              <c:idx val="20"/>
              <c:tx>
                <c:strRef>
                  <c:f>Africa!$E$30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{43345EF6-62FA-423C-8839-C0CA06EC32F9}</c15:txfldGUID>
                      <c15:f>Africa!$E$30</c15:f>
                      <c15:dlblFieldTableCache>
                        <c:ptCount val="1"/>
                        <c:pt idx="0">
                          <c:v>1960</c:v>
                        </c:pt>
                      </c15:dlblFieldTableCache>
                    </c15:dlblFTEntry>
                  </c15:dlblFieldTable>
                  <c15:showDataLabelsRange val="0"/>
                </c:ext>
                <c:ext xmlns:c16="http://schemas.microsoft.com/office/drawing/2014/chart" uri="{C3380CC4-5D6E-409C-BE32-E72D297353CC}">
                  <c16:uniqueId val="{00000014-4C59-4CC9-B87D-C4FB44C4B043}"/>
                </c:ext>
              </c:extLst>
            </c:dLbl>
            <c:dLbl>
              <c:idx val="21"/>
              <c:tx>
                <c:strRef>
                  <c:f>Africa!$E$31</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{78796EE8-94FD-4BBE-9A54-C2FF5377498C}</c15:txfldGUID>
                      <c15:f>Africa!$E$31</c15:f>
                      <c15:dlblFieldTableCache>
                        <c:ptCount val="1"/>
                        <c:pt idx="0">
                          <c:v>1961</c:v>
                        </c:pt>
                      </c15:dlblFieldTableCache>
                    </c15:dlblFTEntry>
                  </c15:dlblFieldTable>
                  <c15:showDataLabelsRange val="0"/>
                </c:ext>
                <c:ext xmlns:c16="http://schemas.microsoft.com/office/drawing/2014/chart" uri="{C3380CC4-5D6E-409C-BE32-E72D297353CC}">
                  <c16:uniqueId val="{00000015-4C59-4CC9-B87D-C4FB44C4B043}"/>
                </c:ext>
              </c:extLst>
            </c:dLbl>
            <c:dLbl>
              <c:idx val="22"/>
              <c:tx>
                <c:strRef>
                  <c:f>Africa!$E$32</c:f>
                  <c:strCache>
                    <c:ptCount val="1"/>
                    <c:pt idx="0">
                      <c:v>1962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{D06279D5-7C1A-47EE-91FC-A6A937F484AD}</c15:txfldGUID>
                      <c15:f>Africa!$E$32</c15:f>
                      <c15:dlblFieldTableCache>
                        <c:ptCount val="1"/>
                        <c:pt idx="0">
                          <c:v>1962</c:v>
                        </c:pt>
                      </c15:dlblFieldTableCache>
                    </c15:dlblFTEntry>
                  </c15:dlblFieldTable>
                  <c15:showDataLabelsRange val="0"/>
                </c:ext>
                <c:ext xmlns:c16="http://schemas.microsoft.com/office/drawing/2014/chart" uri="{C3380CC4-5D6E-409C-BE32-E72D297353CC}">
                  <c16:uniqueId val="{00000016-4C59-4CC9-B87D-C4FB44C4B043}"/>
                </c:ext>
              </c:extLst>
            </c:dLbl>
            <c:dLbl>
              <c:idx val="23"/>
              <c:tx>
                <c:strRef>
                  <c:f>Africa!$E$33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{93416B0D-749A-4A95-A328-BD8D46B09072}</c15:txfldGUID>
                      <c15:f>Africa!$E$33</c15:f>
                      <c15:dlblFieldTableCache>
                        <c:ptCount val="1"/>
                      </c15:dlblFieldTableCache>
                    </c15:dlblFTEntry>
                  </c15:dlblFieldTable>
                  <c15:showDataLabelsRange val="0"/>
                </c:ext>
                <c:ext xmlns:c16="http://schemas.microsoft.com/office/drawing/2014/chart" uri="{C3380CC4-5D6E-409C-BE32-E72D297353CC}">
                  <c16:uniqueId val="{00000017-4C59-4CC9-B87D-C4FB44C4B043}"/>
                </c:ext>
              </c:extLst>
            </c:dLbl>
            <c:dLbl>
              <c:idx val="24"/>
              <c:tx>
                <c:strRef>
                  <c:f>Africa!$E$34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{18BF8332-3C7B-4C2F-958B-459CFFE51DC6}</c15:txfldGUID>
                      <c15:f>Africa!$E$34</c15:f>
                      <c15:dlblFieldTableCache>
                        <c:ptCount val="1"/>
                      </c15:dlblFieldTableCache>
                    </c15:dlblFTEntry>
                  </c15:dlblFieldTable>
                  <c15:showDataLabelsRange val="0"/>
                </c:ext>
                <c:ext xmlns:c16="http://schemas.microsoft.com/office/drawing/2014/chart" uri="{C3380CC4-5D6E-409C-BE32-E72D297353CC}">
                  <c16:uniqueId val="{00000018-4C59-4CC9-B87D-C4FB44C4B043}"/>
                </c:ext>
              </c:extLst>
            </c:dLbl>
            <c:dLbl>
              <c:idx val="25"/>
              <c:tx>
                <c:strRef>
                  <c:f>Africa!$E$35</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{79B6FD2E-0206-4F7D-BB7D-05998C14329A}</c15:txfldGUID>
                      <c15:f>Africa!$E$35</c15:f>
                      <c15:dlblFieldTableCache>
                        <c:ptCount val="1"/>
                        <c:pt idx="0">
                          <c:v>1965</c:v>
                        </c:pt>
                      </c15:dlblFieldTableCache>
                    </c15:dlblFTEntry>
                  </c15:dlblFieldTable>
                  <c15:showDataLabelsRange val="0"/>
                </c:ext>
                <c:ext xmlns:c16="http://schemas.microsoft.com/office/drawing/2014/chart" uri="{C3380CC4-5D6E-409C-BE32-E72D297353CC}">
                  <c16:uniqueId val="{00000019-4C59-4CC9-B87D-C4FB44C4B043}"/>
                </c:ext>
              </c:extLst>
            </c:dLbl>
            <c:dLbl>
              <c:idx val="26"/>
              <c:tx>
                <c:strRef>
                  <c:f>Africa!$E$36</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{FECD2A4E-8667-4958-BA12-6098F6EA7EFF}</c15:txfldGUID>
                      <c15:f>Africa!$E$36</c15:f>
                      <c15:dlblFieldTableCache>
                        <c:ptCount val="1"/>
                        <c:pt idx="0">
                          <c:v>1966</c:v>
                        </c:pt>
                      </c15:dlblFieldTableCache>
                    </c15:dlblFTEntry>
                  </c15:dlblFieldTable>
                  <c15:showDataLabelsRange val="0"/>
                </c:ext>
                <c:ext xmlns:c16="http://schemas.microsoft.com/office/drawing/2014/chart" uri="{C3380CC4-5D6E-409C-BE32-E72D297353CC}">
                  <c16:uniqueId val="{0000001A-4C59-4CC9-B87D-C4FB44C4B043}"/>
                </c:ext>
              </c:extLst>
            </c:dLbl>
            <c:dLbl>
              <c:idx val="27"/>
              <c:tx>
                <c:strRef>
                  <c:f>Africa!$E$37</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{FC838374-230D-4329-8C93-6A36D62BC97F}</c15:txfldGUID>
                      <c15:f>Africa!$E$37</c15:f>
                      <c15:dlblFieldTableCache>
                        <c:ptCount val="1"/>
                        <c:pt idx="0">
                          <c:v>1967</c:v>
                        </c:pt>
                      </c15:dlblFieldTableCache>
                    </c15:dlblFTEntry>
                  </c15:dlblFieldTable>
                  <c15:showDataLabelsRange val="0"/>
                </c:ext>
                <c:ext xmlns:c16="http://schemas.microsoft.com/office/drawing/2014/chart" uri="{C3380CC4-5D6E-409C-BE32-E72D297353CC}">
                  <c16:uniqueId val="{0000001B-4C59-4CC9-B87D-C4FB44C4B043}"/>
                </c:ext>
              </c:extLst>
            </c:dLbl>
            <c:dLbl>
              <c:idx val="28"/>
              <c:tx>
                <c:strRef>
                  <c:f>Africa!$E$38</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{EBC8DCE5-B542-4D35-A4BB-16D5B4FC65FB}</c15:txfldGUID>
                      <c15:f>Africa!$E$38</c15:f>
                      <c15:dlblFieldTableCache>
                        <c:ptCount val="1"/>
                        <c:pt idx="0">
                          <c:v>1968</c:v>
                        </c:pt>
                      </c15:dlblFieldTableCache>
                    </c15:dlblFTEntry>
                  </c15:dlblFieldTable>
                  <c15:showDataLabelsRange val="0"/>
                </c:ext>
                <c:ext xmlns:c16="http://schemas.microsoft.com/office/drawing/2014/chart" uri="{C3380CC4-5D6E-409C-BE32-E72D297353CC}">
                  <c16:uniqueId val="{0000001C-4C59-4CC9-B87D-C4FB44C4B043}"/>
                </c:ext>
              </c:extLst>
            </c:dLbl>
            <c:dLbl>
              <c:idx val="29"/>
              <c:tx>
                <c:strRef>
                  <c:f>Africa!$E$39</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{9E9E60FF-CA9A-4052-A31A-94250F57EB13}</c15:txfldGUID>
                      <c15:f>Africa!$E$39</c15:f>
                      <c15:dlblFieldTableCache>
                        <c:ptCount val="1"/>
                        <c:pt idx="0">
                          <c:v>1969</c:v>
                        </c:pt>
                      </c15:dlblFieldTableCache>
                    </c15:dlblFTEntry>
                  </c15:dlblFieldTable>
                  <c15:showDataLabelsRange val="0"/>
                </c:ext>
                <c:ext xmlns:c16="http://schemas.microsoft.com/office/drawing/2014/chart" uri="{C3380CC4-5D6E-409C-BE32-E72D297353CC}">
                  <c16:uniqueId val="{0000001D-4C59-4CC9-B87D-C4FB44C4B043}"/>
                </c:ext>
              </c:extLst>
            </c:dLbl>
            <c:dLbl>
              <c:idx val="30"/>
              <c:tx>
                <c:strRef>
                  <c:f>Africa!$E$40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{92229EA8-E82D-489F-9BF8-D6302CBB1CE7}</c15:txfldGUID>
                      <c15:f>Africa!$E$40</c15:f>
                      <c15:dlblFieldTableCache>
                        <c:ptCount val="1"/>
                        <c:pt idx="0">
                          <c:v>1970</c:v>
                        </c:pt>
                      </c15:dlblFieldTableCache>
                    </c15:dlblFTEntry>
                  </c15:dlblFieldTable>
                  <c15:showDataLabelsRange val="0"/>
                </c:ext>
                <c:ext xmlns:c16="http://schemas.microsoft.com/office/drawing/2014/chart" uri="{C3380CC4-5D6E-409C-BE32-E72D297353CC}">
                  <c16:uniqueId val="{0000001E-4C59-4CC9-B87D-C4FB44C4B043}"/>
                </c:ext>
              </c:extLst>
            </c:dLbl>
            <c:dLbl>
              <c:idx val="31"/>
              <c:tx>
                <c:strRef>
                  <c:f>Africa!$E$41</c:f>
                  <c:strCache>
                    <c:ptCount val="1"/>
                    <c:pt idx="0">
                      <c:v>1971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{44460CD2-F3D5-4931-9DB7-E4B1DE14737A}</c15:txfldGUID>
                      <c15:f>Africa!$E$41</c15:f>
                      <c15:dlblFieldTableCache>
                        <c:ptCount val="1"/>
                        <c:pt idx="0">
                          <c:v>1971</c:v>
                        </c:pt>
                      </c15:dlblFieldTableCache>
                    </c15:dlblFTEntry>
                  </c15:dlblFieldTable>
                  <c15:showDataLabelsRange val="0"/>
                </c:ext>
                <c:ext xmlns:c16="http://schemas.microsoft.com/office/drawing/2014/chart" uri="{C3380CC4-5D6E-409C-BE32-E72D297353CC}">
                  <c16:uniqueId val="{0000001F-4C59-4CC9-B87D-C4FB44C4B043}"/>
                </c:ext>
              </c:extLst>
            </c:dLbl>
            <c:dLbl>
              <c:idx val="32"/>
              <c:tx>
                <c:strRef>
                  <c:f>Africa!$E$42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{FEC42C8A-BDCB-4ABB-975D-FA51D9B02A6D}</c15:txfldGUID>
                      <c15:f>Africa!$E$42</c15:f>
                      <c15:dlblFieldTableCache>
                        <c:ptCount val="1"/>
                      </c15:dlblFieldTableCache>
                    </c15:dlblFTEntry>
                  </c15:dlblFieldTable>
                  <c15:showDataLabelsRange val="0"/>
                </c:ext>
                <c:ext xmlns:c16="http://schemas.microsoft.com/office/drawing/2014/chart" uri="{C3380CC4-5D6E-409C-BE32-E72D297353CC}">
                  <c16:uniqueId val="{00000020-4C59-4CC9-B87D-C4FB44C4B043}"/>
                </c:ext>
              </c:extLst>
            </c:dLbl>
            <c:dLbl>
              <c:idx val="33"/>
              <c:tx>
                <c:strRef>
                  <c:f>Africa!$E$43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{CC5C7D4D-7BC7-4329-92C3-3BE3737E9FCA}</c15:txfldGUID>
                      <c15:f>Africa!$E$43</c15:f>
                      <c15:dlblFieldTableCache>
                        <c:ptCount val="1"/>
                      </c15:dlblFieldTableCache>
                    </c15:dlblFTEntry>
                  </c15:dlblFieldTable>
                  <c15:showDataLabelsRange val="0"/>
                </c:ext>
                <c:ext xmlns:c16="http://schemas.microsoft.com/office/drawing/2014/chart" uri="{C3380CC4-5D6E-409C-BE32-E72D297353CC}">
                  <c16:uniqueId val="{00000021-4C59-4CC9-B87D-C4FB44C4B043}"/>
                </c:ext>
              </c:extLst>
            </c:dLbl>
            <c:dLbl>
              <c:idx val="34"/>
              <c:tx>
                <c:strRef>
                  <c:f>Africa!$E$44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{99A77812-3C89-4A76-8B99-CE67D2824A70}</c15:txfldGUID>
                      <c15:f>Africa!$E$44</c15:f>
                      <c15:dlblFieldTableCache>
                        <c:ptCount val="1"/>
                      </c15:dlblFieldTableCache>
                    </c15:dlblFTEntry>
                  </c15:dlblFieldTable>
                  <c15:showDataLabelsRange val="0"/>
                </c:ext>
                <c:ext xmlns:c16="http://schemas.microsoft.com/office/drawing/2014/chart" uri="{C3380CC4-5D6E-409C-BE32-E72D297353CC}">
                  <c16:uniqueId val="{00000022-4C59-4CC9-B87D-C4FB44C4B043}"/>
                </c:ext>
              </c:extLst>
            </c:dLbl>
            <c:dLbl>
              <c:idx val="35"/>
              <c:tx>
                <c:strRef>
                  <c:f>Africa!$E$45</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{620DB4CB-E2E8-476A-A059-1BD1CD0F0D9E}</c15:txfldGUID>
                      <c15:f>Africa!$E$45</c15:f>
                      <c15:dlblFieldTableCache>
                        <c:ptCount val="1"/>
                        <c:pt idx="0">
                          <c:v>1975</c:v>
                        </c:pt>
                      </c15:dlblFieldTableCache>
                    </c15:dlblFTEntry>
                  </c15:dlblFieldTable>
                  <c15:showDataLabelsRange val="0"/>
                </c:ext>
                <c:ext xmlns:c16="http://schemas.microsoft.com/office/drawing/2014/chart" uri="{C3380CC4-5D6E-409C-BE32-E72D297353CC}">
                  <c16:uniqueId val="{00000023-4C59-4CC9-B87D-C4FB44C4B043}"/>
                </c:ext>
              </c:extLst>
            </c:dLbl>
            <c:dLbl>
              <c:idx val="36"/>
              <c:tx>
                <c:strRef>
                  <c:f>Africa!$E$46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{614857E4-525C-43A8-A46B-527001660895}</c15:txfldGUID>
                      <c15:f>Africa!$E$46</c15:f>
                      <c15:dlblFieldTableCache>
                        <c:ptCount val="1"/>
                      </c15:dlblFieldTableCache>
                    </c15:dlblFTEntry>
                  </c15:dlblFieldTable>
                  <c15:showDataLabelsRange val="0"/>
                </c:ext>
                <c:ext xmlns:c16="http://schemas.microsoft.com/office/drawing/2014/chart" uri="{C3380CC4-5D6E-409C-BE32-E72D297353CC}">
                  <c16:uniqueId val="{00000024-4C59-4CC9-B87D-C4FB44C4B043}"/>
                </c:ext>
              </c:extLst>
            </c:dLbl>
            <c:dLbl>
              <c:idx val="37"/>
              <c:tx>
                <c:strRef>
                  <c:f>Africa!$E$47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{ECDDBBA1-82BC-4F60-B353-5C59A4C25021}</c15:txfldGUID>
                      <c15:f>Africa!$E$47</c15:f>
                      <c15:dlblFieldTableCache>
                        <c:ptCount val="1"/>
                      </c15:dlblFieldTableCache>
                    </c15:dlblFTEntry>
                  </c15:dlblFieldTable>
                  <c15:showDataLabelsRange val="0"/>
                </c:ext>
                <c:ext xmlns:c16="http://schemas.microsoft.com/office/drawing/2014/chart" uri="{C3380CC4-5D6E-409C-BE32-E72D297353CC}">
                  <c16:uniqueId val="{00000025-4C59-4CC9-B87D-C4FB44C4B043}"/>
                </c:ext>
              </c:extLst>
            </c:dLbl>
            <c:dLbl>
              <c:idx val="38"/>
              <c:tx>
                <c:strRef>
                  <c:f>Africa!$E$48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{A977B781-63A4-41D8-A046-A2008760C7F7}</c15:txfldGUID>
                      <c15:f>Africa!$E$48</c15:f>
                      <c15:dlblFieldTableCache>
                        <c:ptCount val="1"/>
                      </c15:dlblFieldTableCache>
                    </c15:dlblFTEntry>
                  </c15:dlblFieldTable>
                  <c15:showDataLabelsRange val="0"/>
                </c:ext>
                <c:ext xmlns:c16="http://schemas.microsoft.com/office/drawing/2014/chart" uri="{C3380CC4-5D6E-409C-BE32-E72D297353CC}">
                  <c16:uniqueId val="{00000026-4C59-4CC9-B87D-C4FB44C4B043}"/>
                </c:ext>
              </c:extLst>
            </c:dLbl>
            <c:dLbl>
              <c:idx val="39"/>
              <c:tx>
                <c:strRef>
                  <c:f>Africa!$E$49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{A7115B0A-470B-42D6-9445-B6EE0108087A}</c15:txfldGUID>
                      <c15:f>Africa!$E$49</c15:f>
                      <c15:dlblFieldTableCache>
                        <c:ptCount val="1"/>
                      </c15:dlblFieldTableCache>
                    </c15:dlblFTEntry>
                  </c15:dlblFieldTable>
                  <c15:showDataLabelsRange val="0"/>
                </c:ext>
                <c:ext xmlns:c16="http://schemas.microsoft.com/office/drawing/2014/chart" uri="{C3380CC4-5D6E-409C-BE32-E72D297353CC}">
                  <c16:uniqueId val="{00000027-4C59-4CC9-B87D-C4FB44C4B043}"/>
                </c:ext>
              </c:extLst>
            </c:dLbl>
            <c:dLbl>
              <c:idx val="40"/>
              <c:tx>
                <c:strRef>
                  <c:f>Africa!$E$50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{123CC009-A306-4506-9867-D38E79B9FDC0}</c15:txfldGUID>
                      <c15:f>Africa!$E$50</c15:f>
                      <c15:dlblFieldTableCache>
                        <c:ptCount val="1"/>
                        <c:pt idx="0">
                          <c:v>1980</c:v>
                        </c:pt>
                      </c15:dlblFieldTableCache>
                    </c15:dlblFTEntry>
                  </c15:dlblFieldTable>
                  <c15:showDataLabelsRange val="0"/>
                </c:ext>
                <c:ext xmlns:c16="http://schemas.microsoft.com/office/drawing/2014/chart" uri="{C3380CC4-5D6E-409C-BE32-E72D297353CC}">
                  <c16:uniqueId val="{00000028-4C59-4CC9-B87D-C4FB44C4B043}"/>
                </c:ext>
              </c:extLst>
            </c:dLbl>
            <c:dLbl>
              <c:idx val="41"/>
              <c:tx>
                <c:strRef>
                  <c:f>Africa!$E$51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{B6651998-9752-4AF4-A513-84294EFA3FB6}</c15:txfldGUID>
                      <c15:f>Africa!$E$51</c15:f>
                      <c15:dlblFieldTableCache>
                        <c:ptCount val="1"/>
                      </c15:dlblFieldTableCache>
                    </c15:dlblFTEntry>
                  </c15:dlblFieldTable>
                  <c15:showDataLabelsRange val="0"/>
                </c:ext>
                <c:ext xmlns:c16="http://schemas.microsoft.com/office/drawing/2014/chart" uri="{C3380CC4-5D6E-409C-BE32-E72D297353CC}">
                  <c16:uniqueId val="{00000029-4C59-4CC9-B87D-C4FB44C4B043}"/>
                </c:ext>
              </c:extLst>
            </c:dLbl>
            <c:dLbl>
              <c:idx val="42"/>
              <c:tx>
                <c:strRef>
                  <c:f>Africa!$E$52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{07DB90CA-8879-4D6B-A083-80432C34FDA2}</c15:txfldGUID>
                      <c15:f>Africa!$E$52</c15:f>
                      <c15:dlblFieldTableCache>
                        <c:ptCount val="1"/>
                      </c15:dlblFieldTableCache>
                    </c15:dlblFTEntry>
                  </c15:dlblFieldTable>
                  <c15:showDataLabelsRange val="0"/>
                </c:ext>
                <c:ext xmlns:c16="http://schemas.microsoft.com/office/drawing/2014/chart" uri="{C3380CC4-5D6E-409C-BE32-E72D297353CC}">
                  <c16:uniqueId val="{0000002A-4C59-4CC9-B87D-C4FB44C4B043}"/>
                </c:ext>
              </c:extLst>
            </c:dLbl>
            <c:dLbl>
              <c:idx val="43"/>
              <c:tx>
                <c:strRef>
                  <c:f>Africa!$E$53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{E1393D2F-8C06-4D28-AB1E-8ECE816EC5F7}</c15:txfldGUID>
                      <c15:f>Africa!$E$53</c15:f>
                      <c15:dlblFieldTableCache>
                        <c:ptCount val="1"/>
                      </c15:dlblFieldTableCache>
                    </c15:dlblFTEntry>
                  </c15:dlblFieldTable>
                  <c15:showDataLabelsRange val="0"/>
                </c:ext>
                <c:ext xmlns:c16="http://schemas.microsoft.com/office/drawing/2014/chart" uri="{C3380CC4-5D6E-409C-BE32-E72D297353CC}">
                  <c16:uniqueId val="{0000002B-4C59-4CC9-B87D-C4FB44C4B043}"/>
                </c:ext>
              </c:extLst>
            </c:dLbl>
            <c:dLbl>
              <c:idx val="44"/>
              <c:tx>
                <c:strRef>
                  <c:f>Africa!$E$54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{40BCFC6F-626E-48B4-A910-F39436516D06}</c15:txfldGUID>
                      <c15:f>Africa!$E$54</c15:f>
                      <c15:dlblFieldTableCache>
                        <c:ptCount val="1"/>
                      </c15:dlblFieldTableCache>
                    </c15:dlblFTEntry>
                  </c15:dlblFieldTable>
                  <c15:showDataLabelsRange val="0"/>
                </c:ext>
                <c:ext xmlns:c16="http://schemas.microsoft.com/office/drawing/2014/chart" uri="{C3380CC4-5D6E-409C-BE32-E72D297353CC}">
                  <c16:uniqueId val="{0000002C-4C59-4CC9-B87D-C4FB44C4B043}"/>
                </c:ext>
              </c:extLst>
            </c:dLbl>
            <c:dLbl>
              <c:idx val="45"/>
              <c:tx>
                <c:strRef>
                  <c:f>Africa!$E$55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{3528B570-0F7B-4AB6-8406-490FCF8BFC68}</c15:txfldGUID>
                      <c15:f>Africa!$E$55</c15:f>
                      <c15:dlblFieldTableCache>
                        <c:ptCount val="1"/>
                      </c15:dlblFieldTableCache>
                    </c15:dlblFTEntry>
                  </c15:dlblFieldTable>
                  <c15:showDataLabelsRange val="0"/>
                </c:ext>
                <c:ext xmlns:c16="http://schemas.microsoft.com/office/drawing/2014/chart" uri="{C3380CC4-5D6E-409C-BE32-E72D297353CC}">
                  <c16:uniqueId val="{0000002D-4C59-4CC9-B87D-C4FB44C4B043}"/>
                </c:ext>
              </c:extLst>
            </c:dLbl>
            <c:dLbl>
              <c:idx val="46"/>
              <c:tx>
                <c:strRef>
                  <c:f>Africa!$E$56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{1C7F4B20-A11D-4380-AAAF-86D8FA4D0F81}</c15:txfldGUID>
                      <c15:f>Africa!$E$56</c15:f>
                      <c15:dlblFieldTableCache>
                        <c:ptCount val="1"/>
                      </c15:dlblFieldTableCache>
                    </c15:dlblFTEntry>
                  </c15:dlblFieldTable>
                  <c15:showDataLabelsRange val="0"/>
                </c:ext>
                <c:ext xmlns:c16="http://schemas.microsoft.com/office/drawing/2014/chart" uri="{C3380CC4-5D6E-409C-BE32-E72D297353CC}">
                  <c16:uniqueId val="{0000002E-4C59-4CC9-B87D-C4FB44C4B043}"/>
                </c:ext>
              </c:extLst>
            </c:dLbl>
            <c:dLbl>
              <c:idx val="47"/>
              <c:tx>
                <c:strRef>
                  <c:f>Africa!$E$57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{10899F12-C1B7-4ECE-B715-970062C4EBAC}</c15:txfldGUID>
                      <c15:f>Africa!$E$57</c15:f>
                      <c15:dlblFieldTableCache>
                        <c:ptCount val="1"/>
                      </c15:dlblFieldTableCache>
                    </c15:dlblFTEntry>
                  </c15:dlblFieldTable>
                  <c15:showDataLabelsRange val="0"/>
                </c:ext>
                <c:ext xmlns:c16="http://schemas.microsoft.com/office/drawing/2014/chart" uri="{C3380CC4-5D6E-409C-BE32-E72D297353CC}">
                  <c16:uniqueId val="{0000002F-4C59-4CC9-B87D-C4FB44C4B043}"/>
                </c:ext>
              </c:extLst>
            </c:dLbl>
            <c:dLbl>
              <c:idx val="48"/>
              <c:tx>
                <c:strRef>
                  <c:f>Africa!$E$58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{3CF6025D-1227-4816-8920-9D9EFBB46FFE}</c15:txfldGUID>
                      <c15:f>Africa!$E$58</c15:f>
                      <c15:dlblFieldTableCache>
                        <c:ptCount val="1"/>
                      </c15:dlblFieldTableCache>
                    </c15:dlblFTEntry>
                  </c15:dlblFieldTable>
                  <c15:showDataLabelsRange val="0"/>
                </c:ext>
                <c:ext xmlns:c16="http://schemas.microsoft.com/office/drawing/2014/chart" uri="{C3380CC4-5D6E-409C-BE32-E72D297353CC}">
                  <c16:uniqueId val="{00000030-4C59-4CC9-B87D-C4FB44C4B043}"/>
                </c:ext>
              </c:extLst>
            </c:dLbl>
            <c:dLbl>
              <c:idx val="49"/>
              <c:tx>
                <c:strRef>
                  <c:f>Africa!$E$59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{FCCC9399-BD22-4383-B138-5720D18AA464}</c15:txfldGUID>
                      <c15:f>Africa!$E$59</c15:f>
                      <c15:dlblFieldTableCache>
                        <c:ptCount val="1"/>
                      </c15:dlblFieldTableCache>
                    </c15:dlblFTEntry>
                  </c15:dlblFieldTable>
                  <c15:showDataLabelsRange val="0"/>
                </c:ext>
                <c:ext xmlns:c16="http://schemas.microsoft.com/office/drawing/2014/chart" uri="{C3380CC4-5D6E-409C-BE32-E72D297353CC}">
                  <c16:uniqueId val="{00000031-4C59-4CC9-B87D-C4FB44C4B043}"/>
                </c:ext>
              </c:extLst>
            </c:dLbl>
            <c:dLbl>
              <c:idx val="50"/>
              <c:tx>
                <c:strRef>
                  <c:f>Africa!$E$60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{856BB2EF-5331-437D-A508-1D7EBC875E9D}</c15:txfldGUID>
                      <c15:f>Africa!$E$60</c15:f>
                      <c15:dlblFieldTableCache>
                        <c:ptCount val="1"/>
                      </c15:dlblFieldTableCache>
                    </c15:dlblFTEntry>
                  </c15:dlblFieldTable>
                  <c15:showDataLabelsRange val="0"/>
                </c:ext>
                <c:ext xmlns:c16="http://schemas.microsoft.com/office/drawing/2014/chart" uri="{C3380CC4-5D6E-409C-BE32-E72D297353CC}">
                  <c16:uniqueId val="{00000032-4C59-4CC9-B87D-C4FB44C4B043}"/>
                </c:ext>
              </c:extLst>
            </c:dLbl>
            <c:dLbl>
              <c:idx val="51"/>
              <c:tx>
                <c:strRef>
                  <c:f>Africa!$E$61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{7C205D21-C145-4311-9F36-0821575D8AB4}</c15:txfldGUID>
                      <c15:f>Africa!$E$61</c15:f>
                      <c15:dlblFieldTableCache>
                        <c:ptCount val="1"/>
                      </c15:dlblFieldTableCache>
                    </c15:dlblFTEntry>
                  </c15:dlblFieldTable>
                  <c15:showDataLabelsRange val="0"/>
                </c:ext>
                <c:ext xmlns:c16="http://schemas.microsoft.com/office/drawing/2014/chart" uri="{C3380CC4-5D6E-409C-BE32-E72D297353CC}">
                  <c16:uniqueId val="{00000033-4C59-4CC9-B87D-C4FB44C4B043}"/>
                </c:ext>
              </c:extLst>
            </c:dLbl>
            <c:dLbl>
              <c:idx val="52"/>
              <c:tx>
                <c:strRef>
                  <c:f>Africa!$E$62</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{5FC9AE63-C71E-407E-B43D-276DE186A863}</c15:txfldGUID>
                      <c15:f>Africa!$E$62</c15:f>
                      <c15:dlblFieldTableCache>
                        <c:ptCount val="1"/>
                        <c:pt idx="0">
                          <c:v>1992</c:v>
                        </c:pt>
                      </c15:dlblFieldTableCache>
                    </c15:dlblFTEntry>
                  </c15:dlblFieldTable>
                  <c15:showDataLabelsRange val="0"/>
                </c:ext>
                <c:ext xmlns:c16="http://schemas.microsoft.com/office/drawing/2014/chart" uri="{C3380CC4-5D6E-409C-BE32-E72D297353CC}">
                  <c16:uniqueId val="{00000034-4C59-4CC9-B87D-C4FB44C4B043}"/>
                </c:ext>
              </c:extLst>
            </c:dLbl>
            <c:dLbl>
              <c:idx val="53"/>
              <c:tx>
                <c:strRef>
                  <c:f>Africa!$E$63</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{33C0BFC2-9468-419D-8A41-0EA40B98DF82}</c15:txfldGUID>
                      <c15:f>Africa!$E$63</c15:f>
                      <c15:dlblFieldTableCache>
                        <c:ptCount val="1"/>
                        <c:pt idx="0">
                          <c:v>1993</c:v>
                        </c:pt>
                      </c15:dlblFieldTableCache>
                    </c15:dlblFTEntry>
                  </c15:dlblFieldTable>
                  <c15:showDataLabelsRange val="0"/>
                </c:ext>
                <c:ext xmlns:c16="http://schemas.microsoft.com/office/drawing/2014/chart" uri="{C3380CC4-5D6E-409C-BE32-E72D297353CC}">
                  <c16:uniqueId val="{00000035-4C59-4CC9-B87D-C4FB44C4B043}"/>
                </c:ext>
              </c:extLst>
            </c:dLbl>
            <c:dLbl>
              <c:idx val="54"/>
              <c:tx>
                <c:strRef>
                  <c:f>Africa!$E$64</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{27FFF1B5-F20E-4176-B3F7-4DD24C4197EE}</c15:txfldGUID>
                      <c15:f>Africa!$E$64</c15:f>
                      <c15:dlblFieldTableCache>
                        <c:ptCount val="1"/>
                        <c:pt idx="0">
                          <c:v>1994</c:v>
                        </c:pt>
                      </c15:dlblFieldTableCache>
                    </c15:dlblFTEntry>
                  </c15:dlblFieldTable>
                  <c15:showDataLabelsRange val="0"/>
                </c:ext>
                <c:ext xmlns:c16="http://schemas.microsoft.com/office/drawing/2014/chart" uri="{C3380CC4-5D6E-409C-BE32-E72D297353CC}">
                  <c16:uniqueId val="{00000036-4C59-4CC9-B87D-C4FB44C4B043}"/>
                </c:ext>
              </c:extLst>
            </c:dLbl>
            <c:dLbl>
              <c:idx val="55"/>
              <c:tx>
                <c:strRef>
                  <c:f>Africa!$E$65</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{67270148-64DC-41C4-85AB-8CDC300C2B46}</c15:txfldGUID>
                      <c15:f>Africa!$E$65</c15:f>
                      <c15:dlblFieldTableCache>
                        <c:ptCount val="1"/>
                        <c:pt idx="0">
                          <c:v>1995</c:v>
                        </c:pt>
                      </c15:dlblFieldTableCache>
                    </c15:dlblFTEntry>
                  </c15:dlblFieldTable>
                  <c15:showDataLabelsRange val="0"/>
                </c:ext>
                <c:ext xmlns:c16="http://schemas.microsoft.com/office/drawing/2014/chart" uri="{C3380CC4-5D6E-409C-BE32-E72D297353CC}">
                  <c16:uniqueId val="{00000037-4C59-4CC9-B87D-C4FB44C4B043}"/>
                </c:ext>
              </c:extLst>
            </c:dLbl>
            <c:dLbl>
              <c:idx val="56"/>
              <c:tx>
                <c:strRef>
                  <c:f>Africa!$E$66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{5FBE95A9-6FD3-4F6D-B3C2-13881ABD5B9D}</c15:txfldGUID>
                      <c15:f>Africa!$E$66</c15:f>
                      <c15:dlblFieldTableCache>
                        <c:ptCount val="1"/>
                      </c15:dlblFieldTableCache>
                    </c15:dlblFTEntry>
                  </c15:dlblFieldTable>
                  <c15:showDataLabelsRange val="0"/>
                </c:ext>
                <c:ext xmlns:c16="http://schemas.microsoft.com/office/drawing/2014/chart" uri="{C3380CC4-5D6E-409C-BE32-E72D297353CC}">
                  <c16:uniqueId val="{00000038-4C59-4CC9-B87D-C4FB44C4B043}"/>
                </c:ext>
              </c:extLst>
            </c:dLbl>
            <c:dLbl>
              <c:idx val="57"/>
              <c:tx>
                <c:strRef>
                  <c:f>Africa!$E$67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{6A95509B-E921-48C1-910D-5DAC36379518}</c15:txfldGUID>
                      <c15:f>Africa!$E$67</c15:f>
                      <c15:dlblFieldTableCache>
                        <c:ptCount val="1"/>
                      </c15:dlblFieldTableCache>
                    </c15:dlblFTEntry>
                  </c15:dlblFieldTable>
                  <c15:showDataLabelsRange val="0"/>
                </c:ext>
                <c:ext xmlns:c16="http://schemas.microsoft.com/office/drawing/2014/chart" uri="{C3380CC4-5D6E-409C-BE32-E72D297353CC}">
                  <c16:uniqueId val="{00000039-4C59-4CC9-B87D-C4FB44C4B043}"/>
                </c:ext>
              </c:extLst>
            </c:dLbl>
            <c:dLbl>
              <c:idx val="58"/>
              <c:tx>
                <c:strRef>
                  <c:f>Africa!$E$68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{2721FD86-920C-4752-9AE8-EAF3A1F07AF4}</c15:txfldGUID>
                      <c15:f>Africa!$E$68</c15:f>
                      <c15:dlblFieldTableCache>
                        <c:ptCount val="1"/>
                      </c15:dlblFieldTableCache>
                    </c15:dlblFTEntry>
                  </c15:dlblFieldTable>
                  <c15:showDataLabelsRange val="0"/>
                </c:ext>
                <c:ext xmlns:c16="http://schemas.microsoft.com/office/drawing/2014/chart" uri="{C3380CC4-5D6E-409C-BE32-E72D297353CC}">
                  <c16:uniqueId val="{0000003A-4C59-4CC9-B87D-C4FB44C4B043}"/>
                </c:ext>
              </c:extLst>
            </c:dLbl>
            <c:dLbl>
              <c:idx val="59"/>
              <c:tx>
                <c:strRef>
                  <c:f>Africa!$E$69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{739F3B07-E931-4A75-8ED1-EB48B4451928}</c15:txfldGUID>
                      <c15:f>Africa!$E$69</c15:f>
                      <c15:dlblFieldTableCache>
                        <c:ptCount val="1"/>
                      </c15:dlblFieldTableCache>
                    </c15:dlblFTEntry>
                  </c15:dlblFieldTable>
                  <c15:showDataLabelsRange val="0"/>
                </c:ext>
                <c:ext xmlns:c16="http://schemas.microsoft.com/office/drawing/2014/chart" uri="{C3380CC4-5D6E-409C-BE32-E72D297353CC}">
                  <c16:uniqueId val="{0000003B-4C59-4CC9-B87D-C4FB44C4B043}"/>
                </c:ext>
              </c:extLst>
            </c:dLbl>
            <c:dLbl>
              <c:idx val="60"/>
              <c:tx>
                <c:strRef>
                  <c:f>Africa!$E$70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{BF64D372-6159-47AF-87B4-0F3E7ACF5E72}</c15:txfldGUID>
                      <c15:f>Africa!$E$70</c15:f>
                      <c15:dlblFieldTableCache>
                        <c:ptCount val="1"/>
                      </c15:dlblFieldTableCache>
                    </c15:dlblFTEntry>
                  </c15:dlblFieldTable>
                  <c15:showDataLabelsRange val="0"/>
                </c:ext>
                <c:ext xmlns:c16="http://schemas.microsoft.com/office/drawing/2014/chart" uri="{C3380CC4-5D6E-409C-BE32-E72D297353CC}">
                  <c16:uniqueId val="{0000003C-4C59-4CC9-B87D-C4FB44C4B043}"/>
                </c:ext>
              </c:extLst>
            </c:dLbl>
            <c:dLbl>
              <c:idx val="61"/>
              <c:tx>
                <c:strRef>
                  <c:f>Africa!$E$71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{B4B92F75-464D-48BD-A357-1CE40C093E92}</c15:txfldGUID>
                      <c15:f>Africa!$E$71</c15:f>
                      <c15:dlblFieldTableCache>
                        <c:ptCount val="1"/>
                        <c:pt idx="0">
                          <c:v>2001</c:v>
                        </c:pt>
                      </c15:dlblFieldTableCache>
                    </c15:dlblFTEntry>
                  </c15:dlblFieldTable>
                  <c15:showDataLabelsRange val="0"/>
                </c:ext>
                <c:ext xmlns:c16="http://schemas.microsoft.com/office/drawing/2014/chart" uri="{C3380CC4-5D6E-409C-BE32-E72D297353CC}">
                  <c16:uniqueId val="{0000003D-4C59-4CC9-B87D-C4FB44C4B043}"/>
                </c:ext>
              </c:extLst>
            </c:dLbl>
            <c:dLbl>
              <c:idx val="62"/>
              <c:tx>
                <c:strRef>
                  <c:f>Africa!$E$72</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{8C90F30E-AB1D-42B2-A8B4-C91A04F67714}</c15:txfldGUID>
                      <c15:f>Africa!$E$72</c15:f>
                      <c15:dlblFieldTableCache>
                        <c:ptCount val="1"/>
                        <c:pt idx="0">
                          <c:v>2002</c:v>
                        </c:pt>
                      </c15:dlblFieldTableCache>
                    </c15:dlblFTEntry>
                  </c15:dlblFieldTable>
                  <c15:showDataLabelsRange val="0"/>
                </c:ext>
                <c:ext xmlns:c16="http://schemas.microsoft.com/office/drawing/2014/chart" uri="{C3380CC4-5D6E-409C-BE32-E72D297353CC}">
                  <c16:uniqueId val="{0000003E-4C59-4CC9-B87D-C4FB44C4B043}"/>
                </c:ext>
              </c:extLst>
            </c:dLbl>
            <c:dLbl>
              <c:idx val="63"/>
              <c:tx>
                <c:strRef>
                  <c:f>Africa!$E$73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{1B274052-193E-45E8-8285-625336393D97}</c15:txfldGUID>
                      <c15:f>Africa!$E$73</c15:f>
                      <c15:dlblFieldTableCache>
                        <c:ptCount val="1"/>
                        <c:pt idx="0">
                          <c:v>2003</c:v>
                        </c:pt>
                      </c15:dlblFieldTableCache>
                    </c15:dlblFTEntry>
                  </c15:dlblFieldTable>
                  <c15:showDataLabelsRange val="0"/>
                </c:ext>
                <c:ext xmlns:c16="http://schemas.microsoft.com/office/drawing/2014/chart" uri="{C3380CC4-5D6E-409C-BE32-E72D297353CC}">
                  <c16:uniqueId val="{0000003F-4C59-4CC9-B87D-C4FB44C4B043}"/>
                </c:ext>
              </c:extLst>
            </c:dLbl>
            <c:dLbl>
              <c:idx val="64"/>
              <c:tx>
                <c:strRef>
                  <c:f>Africa!$E$74</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{80BE6A68-AFDD-47A5-BA0B-3EE836E3D35B}</c15:txfldGUID>
                      <c15:f>Africa!$E$74</c15:f>
                      <c15:dlblFieldTableCache>
                        <c:ptCount val="1"/>
                        <c:pt idx="0">
                          <c:v>2004</c:v>
                        </c:pt>
                      </c15:dlblFieldTableCache>
                    </c15:dlblFTEntry>
                  </c15:dlblFieldTable>
                  <c15:showDataLabelsRange val="0"/>
                </c:ext>
                <c:ext xmlns:c16="http://schemas.microsoft.com/office/drawing/2014/chart" uri="{C3380CC4-5D6E-409C-BE32-E72D297353CC}">
                  <c16:uniqueId val="{00000040-4C59-4CC9-B87D-C4FB44C4B043}"/>
                </c:ext>
              </c:extLst>
            </c:dLbl>
            <c:dLbl>
              <c:idx val="65"/>
              <c:tx>
                <c:strRef>
                  <c:f>Africa!$E$75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{BEB08FCC-4C7F-4316-802F-0FFDA0DAFC70}</c15:txfldGUID>
                      <c15:f>Africa!$E$75</c15:f>
                      <c15:dlblFieldTableCache>
                        <c:ptCount val="1"/>
                        <c:pt idx="0">
                          <c:v>2005</c:v>
                        </c:pt>
                      </c15:dlblFieldTableCache>
                    </c15:dlblFTEntry>
                  </c15:dlblFieldTable>
                  <c15:showDataLabelsRange val="0"/>
                </c:ext>
                <c:ext xmlns:c16="http://schemas.microsoft.com/office/drawing/2014/chart" uri="{C3380CC4-5D6E-409C-BE32-E72D297353CC}">
                  <c16:uniqueId val="{00000041-4C59-4CC9-B87D-C4FB44C4B043}"/>
                </c:ext>
              </c:extLst>
            </c:dLbl>
            <c:dLbl>
              <c:idx val="66"/>
              <c:tx>
                <c:strRef>
                  <c:f>Africa!$E$76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{4D97928B-8FC4-450E-BA82-06E94612B234}</c15:txfldGUID>
                      <c15:f>Africa!$E$76</c15:f>
                      <c15:dlblFieldTableCache>
                        <c:ptCount val="1"/>
                        <c:pt idx="0">
                          <c:v>2006</c:v>
                        </c:pt>
                      </c15:dlblFieldTableCache>
                    </c15:dlblFTEntry>
                  </c15:dlblFieldTable>
                  <c15:showDataLabelsRange val="0"/>
                </c:ext>
                <c:ext xmlns:c16="http://schemas.microsoft.com/office/drawing/2014/chart" uri="{C3380CC4-5D6E-409C-BE32-E72D297353CC}">
                  <c16:uniqueId val="{00000042-4C59-4CC9-B87D-C4FB44C4B043}"/>
                </c:ext>
              </c:extLst>
            </c:dLbl>
            <c:dLbl>
              <c:idx val="67"/>
              <c:tx>
                <c:strRef>
                  <c:f>Africa!$E$77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{873B99FE-C944-4B6F-8989-DEE34A44F424}</c15:txfldGUID>
                      <c15:f>Africa!$E$77</c15:f>
                      <c15:dlblFieldTableCache>
                        <c:ptCount val="1"/>
                        <c:pt idx="0">
                          <c:v>2007</c:v>
                        </c:pt>
                      </c15:dlblFieldTableCache>
                    </c15:dlblFTEntry>
                  </c15:dlblFieldTable>
                  <c15:showDataLabelsRange val="0"/>
                </c:ext>
                <c:ext xmlns:c16="http://schemas.microsoft.com/office/drawing/2014/chart" uri="{C3380CC4-5D6E-409C-BE32-E72D297353CC}">
                  <c16:uniqueId val="{00000043-4C59-4CC9-B87D-C4FB44C4B043}"/>
                </c:ext>
              </c:extLst>
            </c:dLbl>
            <c:dLbl>
              <c:idx val="68"/>
              <c:tx>
                <c:strRef>
                  <c:f>Africa!$E$78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{B601021F-AD99-48C1-ADD0-6DD3CBC775A5}</c15:txfldGUID>
                      <c15:f>Africa!$E$78</c15:f>
                      <c15:dlblFieldTableCache>
                        <c:ptCount val="1"/>
                      </c15:dlblFieldTableCache>
                    </c15:dlblFTEntry>
                  </c15:dlblFieldTable>
                  <c15:showDataLabelsRange val="0"/>
                </c:ext>
                <c:ext xmlns:c16="http://schemas.microsoft.com/office/drawing/2014/chart" uri="{C3380CC4-5D6E-409C-BE32-E72D297353CC}">
                  <c16:uniqueId val="{00000044-4C59-4CC9-B87D-C4FB44C4B043}"/>
                </c:ext>
              </c:extLst>
            </c:dLbl>
            <c:dLbl>
              <c:idx val="69"/>
              <c:tx>
                <c:strRef>
                  <c:f>Africa!$E$79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{FA07273E-0CCC-4E81-BD1E-216AF089B1E4}</c15:txfldGUID>
                      <c15:f>Africa!$E$79</c15:f>
                      <c15:dlblFieldTableCache>
                        <c:ptCount val="1"/>
                        <c:pt idx="0">
                          <c:v>2009</c:v>
                        </c:pt>
                      </c15:dlblFieldTableCache>
                    </c15:dlblFTEntry>
                  </c15:dlblFieldTable>
                  <c15:showDataLabelsRange val="0"/>
                </c:ext>
                <c:ext xmlns:c16="http://schemas.microsoft.com/office/drawing/2014/chart" uri="{C3380CC4-5D6E-409C-BE32-E72D297353CC}">
                  <c16:uniqueId val="{00000045-4C59-4CC9-B87D-C4FB44C4B043}"/>
                </c:ext>
              </c:extLst>
            </c:dLbl>
            <c:dLbl>
              <c:idx val="70"/>
              <c:tx>
                <c:strRef>
                  <c:f>Africa!$E$80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{B1D86268-F187-448D-835F-C15915786D63}</c15:txfldGUID>
                      <c15:f>Africa!$E$80</c15:f>
                      <c15:dlblFieldTableCache>
                        <c:ptCount val="1"/>
                        <c:pt idx="0">
                          <c:v>2010</c:v>
                        </c:pt>
                      </c15:dlblFieldTableCache>
                    </c15:dlblFTEntry>
                  </c15:dlblFieldTable>
                  <c15:showDataLabelsRange val="0"/>
                </c:ext>
                <c:ext xmlns:c16="http://schemas.microsoft.com/office/drawing/2014/chart" uri="{C3380CC4-5D6E-409C-BE32-E72D297353CC}">
                  <c16:uniqueId val="{00000046-4C59-4CC9-B87D-C4FB44C4B043}"/>
                </c:ext>
              </c:extLst>
            </c:dLbl>
            <c:dLbl>
              <c:idx val="71"/>
              <c:tx>
                <c:strRef>
                  <c:f>Africa!$E$81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{AD14FB07-86EE-4A3C-97DE-3C93FF7B9A0B}</c15:txfldGUID>
                      <c15:f>Africa!$E$81</c15:f>
                      <c15:dlblFieldTableCache>
                        <c:ptCount val="1"/>
                        <c:pt idx="0">
                          <c:v>2011</c:v>
                        </c:pt>
                      </c15:dlblFieldTableCache>
                    </c15:dlblFTEntry>
                  </c15:dlblFieldTable>
                  <c15:showDataLabelsRange val="0"/>
                </c:ext>
                <c:ext xmlns:c16="http://schemas.microsoft.com/office/drawing/2014/chart" uri="{C3380CC4-5D6E-409C-BE32-E72D297353CC}">
                  <c16:uniqueId val="{00000047-4C59-4CC9-B87D-C4FB44C4B043}"/>
                </c:ext>
              </c:extLst>
            </c:dLbl>
            <c:dLbl>
              <c:idx val="72"/>
              <c:tx>
                <c:strRef>
                  <c:f>Africa!$E$82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{C5A636E1-0AF5-4060-B0F0-9CA01129AF2D}</c15:txfldGUID>
                      <c15:f>Africa!$E$82</c15:f>
                      <c15:dlblFieldTableCache>
                        <c:ptCount val="1"/>
                        <c:pt idx="0">
                          <c:v>2012</c:v>
                        </c:pt>
                      </c15:dlblFieldTableCache>
                    </c15:dlblFTEntry>
                  </c15:dlblFieldTable>
                  <c15:showDataLabelsRange val="0"/>
                </c:ext>
                <c:ext xmlns:c16="http://schemas.microsoft.com/office/drawing/2014/chart" uri="{C3380CC4-5D6E-409C-BE32-E72D297353CC}">
                  <c16:uniqueId val="{00000048-4C59-4CC9-B87D-C4FB44C4B043}"/>
                </c:ext>
              </c:extLst>
            </c:dLbl>
            <c:dLbl>
              <c:idx val="73"/>
              <c:tx>
                <c:strRef>
                  <c:f>Africa!$E$83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{0DF9601C-897E-4279-A876-5CD571C9BAE3}</c15:txfldGUID>
                      <c15:f>Africa!$E$83</c15:f>
                      <c15:dlblFieldTableCache>
                        <c:ptCount val="1"/>
                        <c:pt idx="0">
                          <c:v>2013</c:v>
                        </c:pt>
                      </c15:dlblFieldTableCache>
                    </c15:dlblFTEntry>
                  </c15:dlblFieldTable>
                  <c15:showDataLabelsRange val="0"/>
                </c:ext>
                <c:ext xmlns:c16="http://schemas.microsoft.com/office/drawing/2014/chart" uri="{C3380CC4-5D6E-409C-BE32-E72D297353CC}">
                  <c16:uniqueId val="{00000049-4C59-4CC9-B87D-C4FB44C4B043}"/>
                </c:ext>
              </c:extLst>
            </c:dLbl>
            <c:dLbl>
              <c:idx val="74"/>
              <c:tx>
                <c:strRef>
                  <c:f>Africa!$E$84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{7072421D-AB96-4D58-89F8-B81EB1CF2E69}</c15:txfldGUID>
                      <c15:f>Africa!$E$84</c15:f>
                      <c15:dlblFieldTableCache>
                        <c:ptCount val="1"/>
                        <c:pt idx="0">
                          <c:v>2014</c:v>
                        </c:pt>
                      </c15:dlblFieldTableCache>
                    </c15:dlblFTEntry>
                  </c15:dlblFieldTable>
                  <c15:showDataLabelsRange val="0"/>
                </c:ext>
                <c:ext xmlns:c16="http://schemas.microsoft.com/office/drawing/2014/chart" uri="{C3380CC4-5D6E-409C-BE32-E72D297353CC}">
                  <c16:uniqueId val="{0000004A-4C59-4CC9-B87D-C4FB44C4B043}"/>
                </c:ext>
              </c:extLst>
            </c:dLbl>
            <c:dLbl>
              <c:idx val="75"/>
              <c:tx>
                <c:strRef>
                  <c:f>Africa!$E$85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{AF70493B-2F69-46F3-A997-1A3CE8EE47DC}</c15:txfldGUID>
                      <c15:f>Africa!$E$85</c15:f>
                      <c15:dlblFieldTableCache>
                        <c:ptCount val="1"/>
                        <c:pt idx="0">
                          <c:v>2015</c:v>
                        </c:pt>
                      </c15:dlblFieldTableCache>
                    </c15:dlblFTEntry>
                  </c15:dlblFieldTable>
                  <c15:showDataLabelsRange val="0"/>
                </c:ext>
                <c:ext xmlns:c16="http://schemas.microsoft.com/office/drawing/2014/chart" uri="{C3380CC4-5D6E-409C-BE32-E72D297353CC}">
                  <c16:uniqueId val="{0000004B-4C59-4CC9-B87D-C4FB44C4B043}"/>
                </c:ext>
              </c:extLst>
            </c:dLbl>
            <c:dLbl>
              <c:idx val="76"/>
              <c:tx>
                <c:strRef>
                  <c:f>Africa!$E$86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{70F0CC1B-EE4A-45D9-9868-11BCB6A5D84C}</c15:txfldGUID>
                      <c15:f>Africa!$E$86</c15:f>
                      <c15:dlblFieldTableCache>
                        <c:ptCount val="1"/>
                        <c:pt idx="0">
                          <c:v>2016</c:v>
                        </c:pt>
                      </c15:dlblFieldTableCache>
                    </c15:dlblFTEntry>
                  </c15:dlblFieldTable>
                  <c15:showDataLabelsRange val="0"/>
                </c:ext>
                <c:ext xmlns:c16="http://schemas.microsoft.com/office/drawing/2014/chart" uri="{C3380CC4-5D6E-409C-BE32-E72D297353CC}">
                  <c16:uniqueId val="{0000004C-4C59-4CC9-B87D-C4FB44C4B043}"/>
                </c:ext>
              </c:extLst>
            </c:dLbl>
            <c:dLbl>
              <c:idx val="77"/>
              <c:tx>
                <c:strRef>
                  <c:f>Africa!#REF!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{59C9DCFB-4E17-4C4C-9C87-387C4A280A28}</c15:txfldGUID>
                      <c15:f>Africa!#REF!</c15:f>
                      <c15:dlblFieldTableCache>
                        <c:ptCount val="1"/>
                        <c:pt idx="0">
                          <c:v>#REF!</c:v>
                        </c:pt>
                      </c15:dlblFieldTableCache>
                    </c15:dlblFTEntry>
                  </c15:dlblFieldTable>
                  <c15:showDataLabelsRange val="0"/>
                </c:ext>
                <c:ext xmlns:c16="http://schemas.microsoft.com/office/drawing/2014/chart" uri="{C3380CC4-5D6E-409C-BE32-E72D297353CC}">
                  <c16:uniqueId val="{0000004D-4C59-4CC9-B87D-C4FB44C4B043}"/>
                </c:ext>
              </c:extLst>
            </c:dLbl>
            <c:dLbl>
              <c:idx val="78"/>
              <c:tx>
                <c:strRef>
                  <c:f>Africa!#REF!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{61AFD452-7AC7-4101-987E-94A216F61FDC}</c15:txfldGUID>
                      <c15:f>Africa!#REF!</c15:f>
                      <c15:dlblFieldTableCache>
                        <c:ptCount val="1"/>
                        <c:pt idx="0">
                          <c:v>#REF!</c:v>
                        </c:pt>
                      </c15:dlblFieldTableCache>
                    </c15:dlblFTEntry>
                  </c15:dlblFieldTable>
                  <c15:showDataLabelsRange val="0"/>
                </c:ext>
                <c:ext xmlns:c16="http://schemas.microsoft.com/office/drawing/2014/chart" uri="{C3380CC4-5D6E-409C-BE32-E72D297353CC}">
                  <c16:uniqueId val="{0000004E-4C59-4CC9-B87D-C4FB44C4B04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Africa!$B$10:$B$86</c:f>
              <c:numCache>
                <c:formatCode>0.00_ </c:formatCode>
                <c:ptCount val="77"/>
                <c:pt idx="0">
                  <c:v>-9.5101087354438021E-2</c:v>
                </c:pt>
                <c:pt idx="1">
                  <c:v>-7.8108339777817934E-2</c:v>
                </c:pt>
                <c:pt idx="2">
                  <c:v>-8.9718795468765704E-3</c:v>
                </c:pt>
                <c:pt idx="3">
                  <c:v>6.9072347220139246E-2</c:v>
                </c:pt>
                <c:pt idx="4">
                  <c:v>-2.1015203655724173E-2</c:v>
                </c:pt>
                <c:pt idx="5">
                  <c:v>0.9322980290031142</c:v>
                </c:pt>
                <c:pt idx="6">
                  <c:v>4.5291790129392169</c:v>
                </c:pt>
                <c:pt idx="7">
                  <c:v>6.3806908103941424</c:v>
                </c:pt>
                <c:pt idx="8">
                  <c:v>10.588601764406366</c:v>
                </c:pt>
                <c:pt idx="9">
                  <c:v>13.576608775944221</c:v>
                </c:pt>
                <c:pt idx="10">
                  <c:v>11.914457253869944</c:v>
                </c:pt>
                <c:pt idx="11">
                  <c:v>5.5</c:v>
                </c:pt>
                <c:pt idx="12">
                  <c:v>28</c:v>
                </c:pt>
                <c:pt idx="13">
                  <c:v>38</c:v>
                </c:pt>
                <c:pt idx="14">
                  <c:v>35.5</c:v>
                </c:pt>
                <c:pt idx="15">
                  <c:v>25.5</c:v>
                </c:pt>
                <c:pt idx="16">
                  <c:v>24</c:v>
                </c:pt>
                <c:pt idx="17">
                  <c:v>4</c:v>
                </c:pt>
                <c:pt idx="18">
                  <c:v>18</c:v>
                </c:pt>
                <c:pt idx="19">
                  <c:v>42.5</c:v>
                </c:pt>
                <c:pt idx="20">
                  <c:v>26.5</c:v>
                </c:pt>
                <c:pt idx="21">
                  <c:v>47</c:v>
                </c:pt>
                <c:pt idx="22">
                  <c:v>84</c:v>
                </c:pt>
                <c:pt idx="23">
                  <c:v>80.5</c:v>
                </c:pt>
                <c:pt idx="24">
                  <c:v>75</c:v>
                </c:pt>
                <c:pt idx="25">
                  <c:v>45</c:v>
                </c:pt>
                <c:pt idx="26">
                  <c:v>-13.5</c:v>
                </c:pt>
                <c:pt idx="27">
                  <c:v>7.5</c:v>
                </c:pt>
                <c:pt idx="28">
                  <c:v>97</c:v>
                </c:pt>
                <c:pt idx="29">
                  <c:v>300.5</c:v>
                </c:pt>
                <c:pt idx="30">
                  <c:v>251.5</c:v>
                </c:pt>
                <c:pt idx="31">
                  <c:v>54.5</c:v>
                </c:pt>
                <c:pt idx="32">
                  <c:v>53.5</c:v>
                </c:pt>
                <c:pt idx="33">
                  <c:v>87.5</c:v>
                </c:pt>
                <c:pt idx="34">
                  <c:v>106.5</c:v>
                </c:pt>
                <c:pt idx="35">
                  <c:v>120.5</c:v>
                </c:pt>
                <c:pt idx="36">
                  <c:v>114</c:v>
                </c:pt>
                <c:pt idx="37">
                  <c:v>31.5</c:v>
                </c:pt>
                <c:pt idx="38">
                  <c:v>40.5</c:v>
                </c:pt>
                <c:pt idx="39">
                  <c:v>68.5</c:v>
                </c:pt>
                <c:pt idx="40">
                  <c:v>-27.5</c:v>
                </c:pt>
                <c:pt idx="41">
                  <c:v>-50</c:v>
                </c:pt>
                <c:pt idx="42">
                  <c:v>-33</c:v>
                </c:pt>
                <c:pt idx="43">
                  <c:v>-48</c:v>
                </c:pt>
                <c:pt idx="44">
                  <c:v>9.5</c:v>
                </c:pt>
                <c:pt idx="45">
                  <c:v>-8.5</c:v>
                </c:pt>
                <c:pt idx="46">
                  <c:v>-64</c:v>
                </c:pt>
                <c:pt idx="47">
                  <c:v>-12.5</c:v>
                </c:pt>
                <c:pt idx="48">
                  <c:v>35</c:v>
                </c:pt>
                <c:pt idx="49">
                  <c:v>-12</c:v>
                </c:pt>
                <c:pt idx="50">
                  <c:v>-45</c:v>
                </c:pt>
                <c:pt idx="51">
                  <c:v>-63</c:v>
                </c:pt>
                <c:pt idx="52">
                  <c:v>-77</c:v>
                </c:pt>
                <c:pt idx="53">
                  <c:v>-38</c:v>
                </c:pt>
                <c:pt idx="54">
                  <c:v>7.5</c:v>
                </c:pt>
                <c:pt idx="55">
                  <c:v>50.5</c:v>
                </c:pt>
                <c:pt idx="56">
                  <c:v>59.5</c:v>
                </c:pt>
                <c:pt idx="57">
                  <c:v>33.5</c:v>
                </c:pt>
                <c:pt idx="58">
                  <c:v>22.5</c:v>
                </c:pt>
                <c:pt idx="59">
                  <c:v>33</c:v>
                </c:pt>
                <c:pt idx="60">
                  <c:v>59.5</c:v>
                </c:pt>
                <c:pt idx="61">
                  <c:v>76.5</c:v>
                </c:pt>
                <c:pt idx="62">
                  <c:v>91</c:v>
                </c:pt>
                <c:pt idx="63">
                  <c:v>103</c:v>
                </c:pt>
                <c:pt idx="64">
                  <c:v>117.5</c:v>
                </c:pt>
                <c:pt idx="65">
                  <c:v>128</c:v>
                </c:pt>
                <c:pt idx="66">
                  <c:v>144.5</c:v>
                </c:pt>
                <c:pt idx="67">
                  <c:v>148.5</c:v>
                </c:pt>
                <c:pt idx="68">
                  <c:v>91.5</c:v>
                </c:pt>
                <c:pt idx="69">
                  <c:v>94</c:v>
                </c:pt>
                <c:pt idx="70">
                  <c:v>34</c:v>
                </c:pt>
                <c:pt idx="71">
                  <c:v>29</c:v>
                </c:pt>
                <c:pt idx="72">
                  <c:v>65.5</c:v>
                </c:pt>
                <c:pt idx="73">
                  <c:v>40.5</c:v>
                </c:pt>
                <c:pt idx="74">
                  <c:v>64</c:v>
                </c:pt>
                <c:pt idx="75">
                  <c:v>20</c:v>
                </c:pt>
                <c:pt idx="76">
                  <c:v>-5</c:v>
                </c:pt>
              </c:numCache>
            </c:numRef>
          </c:xVal>
          <c:yVal>
            <c:numRef>
              <c:f>Africa!$C$10:$C$86</c:f>
              <c:numCache>
                <c:formatCode>0_);[Red]\(0\)</c:formatCode>
                <c:ptCount val="77"/>
                <c:pt idx="0">
                  <c:v>943.07503739550748</c:v>
                </c:pt>
                <c:pt idx="1">
                  <c:v>848.06905112842389</c:v>
                </c:pt>
                <c:pt idx="2">
                  <c:v>825.99063606855839</c:v>
                </c:pt>
                <c:pt idx="3">
                  <c:v>842.68592340029795</c:v>
                </c:pt>
                <c:pt idx="4">
                  <c:v>839.80510551258624</c:v>
                </c:pt>
                <c:pt idx="5">
                  <c:v>838.06257859603863</c:v>
                </c:pt>
                <c:pt idx="6">
                  <c:v>998.29577044311566</c:v>
                </c:pt>
                <c:pt idx="7">
                  <c:v>1200.396899631176</c:v>
                </c:pt>
                <c:pt idx="8">
                  <c:v>1272.6654752900638</c:v>
                </c:pt>
                <c:pt idx="9">
                  <c:v>1623.9409702074306</c:v>
                </c:pt>
                <c:pt idx="10">
                  <c:v>1775</c:v>
                </c:pt>
                <c:pt idx="11">
                  <c:v>1755</c:v>
                </c:pt>
                <c:pt idx="12">
                  <c:v>1786</c:v>
                </c:pt>
                <c:pt idx="13">
                  <c:v>1811</c:v>
                </c:pt>
                <c:pt idx="14">
                  <c:v>1862</c:v>
                </c:pt>
                <c:pt idx="15">
                  <c:v>1882</c:v>
                </c:pt>
                <c:pt idx="16">
                  <c:v>1913</c:v>
                </c:pt>
                <c:pt idx="17">
                  <c:v>1930</c:v>
                </c:pt>
                <c:pt idx="18">
                  <c:v>1921</c:v>
                </c:pt>
                <c:pt idx="19">
                  <c:v>1966</c:v>
                </c:pt>
                <c:pt idx="20">
                  <c:v>2006</c:v>
                </c:pt>
                <c:pt idx="21">
                  <c:v>2019</c:v>
                </c:pt>
                <c:pt idx="22">
                  <c:v>2100</c:v>
                </c:pt>
                <c:pt idx="23">
                  <c:v>2187</c:v>
                </c:pt>
                <c:pt idx="24">
                  <c:v>2261</c:v>
                </c:pt>
                <c:pt idx="25">
                  <c:v>2337</c:v>
                </c:pt>
                <c:pt idx="26">
                  <c:v>2351</c:v>
                </c:pt>
                <c:pt idx="27">
                  <c:v>2310</c:v>
                </c:pt>
                <c:pt idx="28">
                  <c:v>2366</c:v>
                </c:pt>
                <c:pt idx="29">
                  <c:v>2504</c:v>
                </c:pt>
                <c:pt idx="30">
                  <c:v>2967</c:v>
                </c:pt>
                <c:pt idx="31">
                  <c:v>3007</c:v>
                </c:pt>
                <c:pt idx="32">
                  <c:v>3076</c:v>
                </c:pt>
                <c:pt idx="33">
                  <c:v>3114</c:v>
                </c:pt>
                <c:pt idx="34">
                  <c:v>3251</c:v>
                </c:pt>
                <c:pt idx="35">
                  <c:v>3327</c:v>
                </c:pt>
                <c:pt idx="36">
                  <c:v>3492</c:v>
                </c:pt>
                <c:pt idx="37">
                  <c:v>3555</c:v>
                </c:pt>
                <c:pt idx="38">
                  <c:v>3555</c:v>
                </c:pt>
                <c:pt idx="39">
                  <c:v>3636</c:v>
                </c:pt>
                <c:pt idx="40">
                  <c:v>3692</c:v>
                </c:pt>
                <c:pt idx="41">
                  <c:v>3581</c:v>
                </c:pt>
                <c:pt idx="42">
                  <c:v>3592</c:v>
                </c:pt>
                <c:pt idx="43">
                  <c:v>3515</c:v>
                </c:pt>
                <c:pt idx="44">
                  <c:v>3496</c:v>
                </c:pt>
                <c:pt idx="45">
                  <c:v>3534</c:v>
                </c:pt>
                <c:pt idx="46">
                  <c:v>3479</c:v>
                </c:pt>
                <c:pt idx="47">
                  <c:v>3406</c:v>
                </c:pt>
                <c:pt idx="48">
                  <c:v>3454</c:v>
                </c:pt>
                <c:pt idx="49">
                  <c:v>3476</c:v>
                </c:pt>
                <c:pt idx="50">
                  <c:v>3430</c:v>
                </c:pt>
                <c:pt idx="51">
                  <c:v>3386</c:v>
                </c:pt>
                <c:pt idx="52">
                  <c:v>3304</c:v>
                </c:pt>
                <c:pt idx="53">
                  <c:v>3232</c:v>
                </c:pt>
                <c:pt idx="54">
                  <c:v>3228</c:v>
                </c:pt>
                <c:pt idx="55">
                  <c:v>3247</c:v>
                </c:pt>
                <c:pt idx="56">
                  <c:v>3329</c:v>
                </c:pt>
                <c:pt idx="57">
                  <c:v>3366</c:v>
                </c:pt>
                <c:pt idx="58">
                  <c:v>3396</c:v>
                </c:pt>
                <c:pt idx="59">
                  <c:v>3411</c:v>
                </c:pt>
                <c:pt idx="60">
                  <c:v>3462</c:v>
                </c:pt>
                <c:pt idx="61">
                  <c:v>3530</c:v>
                </c:pt>
                <c:pt idx="62">
                  <c:v>3615</c:v>
                </c:pt>
                <c:pt idx="63">
                  <c:v>3712</c:v>
                </c:pt>
                <c:pt idx="64">
                  <c:v>3821</c:v>
                </c:pt>
                <c:pt idx="65">
                  <c:v>3947</c:v>
                </c:pt>
                <c:pt idx="66">
                  <c:v>4077</c:v>
                </c:pt>
                <c:pt idx="67">
                  <c:v>4236</c:v>
                </c:pt>
                <c:pt idx="68">
                  <c:v>4374</c:v>
                </c:pt>
                <c:pt idx="69">
                  <c:v>4419</c:v>
                </c:pt>
                <c:pt idx="70">
                  <c:v>4562</c:v>
                </c:pt>
                <c:pt idx="71">
                  <c:v>4487</c:v>
                </c:pt>
                <c:pt idx="72">
                  <c:v>4620</c:v>
                </c:pt>
                <c:pt idx="73">
                  <c:v>4618</c:v>
                </c:pt>
                <c:pt idx="74">
                  <c:v>4701</c:v>
                </c:pt>
                <c:pt idx="75">
                  <c:v>4746</c:v>
                </c:pt>
                <c:pt idx="76">
                  <c:v>4741</c:v>
                </c:pt>
              </c:numCache>
            </c:numRef>
          </c:yVal>
          <c:smooth val="1"/>
          <c:extLst>
            <c:ext xmlns:c16="http://schemas.microsoft.com/office/drawing/2014/chart" uri="{C3380CC4-5D6E-409C-BE32-E72D297353CC}">
              <c16:uniqueId val="{0000004F-4C59-4CC9-B87D-C4FB44C4B043}"/>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 (constant 2011 US$)</a:t>
                </a:r>
                <a:endParaRPr lang="zh-CN" altLang="zh-CN" sz="1200">
                  <a:effectLst/>
                </a:endParaRPr>
              </a:p>
            </c:rich>
          </c:tx>
          <c:layout>
            <c:manualLayout>
              <c:xMode val="edge"/>
              <c:yMode val="edge"/>
              <c:x val="0.40423221232928092"/>
              <c:y val="0.9331417544844364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8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u="none" strike="noStrike" baseline="0">
                    <a:effectLst/>
                  </a:rPr>
                  <a:t>Africa</a:t>
                </a:r>
                <a:r>
                  <a:rPr lang="en-US" altLang="zh-CN" sz="1200" b="1" i="0" baseline="0">
                    <a:effectLst/>
                  </a:rPr>
                  <a:t> GDP per capita (real mean annual average, constant 2011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Latin America GDP per capita, year 1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LatinAmerica!$E$12</c:f>
                  <c:strCache>
                    <c:ptCount val="1"/>
                    <c:pt idx="0">
                      <c:v>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{ABD42DA9-DB0D-4688-B1AA-3E7C82A901E2}</c15:txfldGUID>
                      <c15:f>LatinAmerica!$E$12</c15:f>
                      <c15:dlblFieldTableCache>
                        <c:ptCount val="1"/>
                        <c:pt idx="0">
                          <c:v>1</c:v>
                        </c:pt>
                      </c15:dlblFieldTableCache>
                    </c15:dlblFTEntry>
                  </c15:dlblFieldTable>
                  <c15:showDataLabelsRange val="0"/>
                </c:ext>
                <c:ext xmlns:c16="http://schemas.microsoft.com/office/drawing/2014/chart" uri="{C3380CC4-5D6E-409C-BE32-E72D297353CC}">
                  <c16:uniqueId val="{00000000-C3B3-4DFF-9C03-AD10C703FFFA}"/>
                </c:ext>
              </c:extLst>
            </c:dLbl>
            <c:dLbl>
              <c:idx val="1"/>
              <c:tx>
                <c:strRef>
                  <c:f>LatinAmerica!$E$13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{5DFAD857-0C20-4F48-946E-9FAC0A12A35B}</c15:txfldGUID>
                      <c15:f>LatinAmerica!$E$13</c15:f>
                      <c15:dlblFieldTableCache>
                        <c:ptCount val="1"/>
                      </c15:dlblFieldTableCache>
                    </c15:dlblFTEntry>
                  </c15:dlblFieldTable>
                  <c15:showDataLabelsRange val="0"/>
                </c:ext>
                <c:ext xmlns:c16="http://schemas.microsoft.com/office/drawing/2014/chart" uri="{C3380CC4-5D6E-409C-BE32-E72D297353CC}">
                  <c16:uniqueId val="{00000001-C3B3-4DFF-9C03-AD10C703FFFA}"/>
                </c:ext>
              </c:extLst>
            </c:dLbl>
            <c:dLbl>
              <c:idx val="2"/>
              <c:tx>
                <c:strRef>
                  <c:f>LatinAmerica!$E$14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{B3760167-93D8-4D5E-9E82-2B120353DA17}</c15:txfldGUID>
                      <c15:f>LatinAmerica!$E$14</c15:f>
                      <c15:dlblFieldTableCache>
                        <c:ptCount val="1"/>
                      </c15:dlblFieldTableCache>
                    </c15:dlblFTEntry>
                  </c15:dlblFieldTable>
                  <c15:showDataLabelsRange val="0"/>
                </c:ext>
                <c:ext xmlns:c16="http://schemas.microsoft.com/office/drawing/2014/chart" uri="{C3380CC4-5D6E-409C-BE32-E72D297353CC}">
                  <c16:uniqueId val="{00000002-C3B3-4DFF-9C03-AD10C703FFFA}"/>
                </c:ext>
              </c:extLst>
            </c:dLbl>
            <c:dLbl>
              <c:idx val="3"/>
              <c:tx>
                <c:strRef>
                  <c:f>LatinAmerica!$E$15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{D9D54563-DCE0-4199-9F69-E46AEEE9B034}</c15:txfldGUID>
                      <c15:f>LatinAmerica!$E$15</c15:f>
                      <c15:dlblFieldTableCache>
                        <c:ptCount val="1"/>
                      </c15:dlblFieldTableCache>
                    </c15:dlblFTEntry>
                  </c15:dlblFieldTable>
                  <c15:showDataLabelsRange val="0"/>
                </c:ext>
                <c:ext xmlns:c16="http://schemas.microsoft.com/office/drawing/2014/chart" uri="{C3380CC4-5D6E-409C-BE32-E72D297353CC}">
                  <c16:uniqueId val="{00000003-C3B3-4DFF-9C03-AD10C703FFFA}"/>
                </c:ext>
              </c:extLst>
            </c:dLbl>
            <c:dLbl>
              <c:idx val="4"/>
              <c:tx>
                <c:strRef>
                  <c:f>LatinAmerica!$E$16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{782C3072-EA0A-4340-A5C8-5C712B27DF9A}</c15:txfldGUID>
                      <c15:f>LatinAmerica!$E$16</c15:f>
                      <c15:dlblFieldTableCache>
                        <c:ptCount val="1"/>
                      </c15:dlblFieldTableCache>
                    </c15:dlblFTEntry>
                  </c15:dlblFieldTable>
                  <c15:showDataLabelsRange val="0"/>
                </c:ext>
                <c:ext xmlns:c16="http://schemas.microsoft.com/office/drawing/2014/chart" uri="{C3380CC4-5D6E-409C-BE32-E72D297353CC}">
                  <c16:uniqueId val="{00000004-C3B3-4DFF-9C03-AD10C703FFFA}"/>
                </c:ext>
              </c:extLst>
            </c:dLbl>
            <c:dLbl>
              <c:idx val="5"/>
              <c:tx>
                <c:strRef>
                  <c:f>LatinAmerica!$E$17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{149FBD5D-563E-42BC-B42A-914719B6A1F9}</c15:txfldGUID>
                      <c15:f>LatinAmerica!$E$17</c15:f>
                      <c15:dlblFieldTableCache>
                        <c:ptCount val="1"/>
                      </c15:dlblFieldTableCache>
                    </c15:dlblFTEntry>
                  </c15:dlblFieldTable>
                  <c15:showDataLabelsRange val="0"/>
                </c:ext>
                <c:ext xmlns:c16="http://schemas.microsoft.com/office/drawing/2014/chart" uri="{C3380CC4-5D6E-409C-BE32-E72D297353CC}">
                  <c16:uniqueId val="{00000005-C3B3-4DFF-9C03-AD10C703FFFA}"/>
                </c:ext>
              </c:extLst>
            </c:dLbl>
            <c:dLbl>
              <c:idx val="6"/>
              <c:tx>
                <c:strRef>
                  <c:f>LatinAmerica!$E$18</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{B9E87E86-E356-41E2-996D-1C0BD0DD98A0}</c15:txfldGUID>
                      <c15:f>LatinAmerica!$E$18</c15:f>
                      <c15:dlblFieldTableCache>
                        <c:ptCount val="1"/>
                        <c:pt idx="0">
                          <c:v>1870</c:v>
                        </c:pt>
                      </c15:dlblFieldTableCache>
                    </c15:dlblFTEntry>
                  </c15:dlblFieldTable>
                  <c15:showDataLabelsRange val="0"/>
                </c:ext>
                <c:ext xmlns:c16="http://schemas.microsoft.com/office/drawing/2014/chart" uri="{C3380CC4-5D6E-409C-BE32-E72D297353CC}">
                  <c16:uniqueId val="{00000006-C3B3-4DFF-9C03-AD10C703FFFA}"/>
                </c:ext>
              </c:extLst>
            </c:dLbl>
            <c:dLbl>
              <c:idx val="7"/>
              <c:tx>
                <c:strRef>
                  <c:f>LatinAmerica!$E$19</c:f>
                  <c:strCache>
                    <c:ptCount val="1"/>
                    <c:pt idx="0">
                      <c:v>1890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{AAC6BA36-26A9-4D18-95A9-74DD82CF1BC2}</c15:txfldGUID>
                      <c15:f>LatinAmerica!$E$19</c15:f>
                      <c15:dlblFieldTableCache>
                        <c:ptCount val="1"/>
                        <c:pt idx="0">
                          <c:v>1890</c:v>
                        </c:pt>
                      </c15:dlblFieldTableCache>
                    </c15:dlblFTEntry>
                  </c15:dlblFieldTable>
                  <c15:showDataLabelsRange val="0"/>
                </c:ext>
                <c:ext xmlns:c16="http://schemas.microsoft.com/office/drawing/2014/chart" uri="{C3380CC4-5D6E-409C-BE32-E72D297353CC}">
                  <c16:uniqueId val="{00000007-C3B3-4DFF-9C03-AD10C703FFFA}"/>
                </c:ext>
              </c:extLst>
            </c:dLbl>
            <c:dLbl>
              <c:idx val="8"/>
              <c:tx>
                <c:strRef>
                  <c:f>LatinAmerica!$E$20</c:f>
                  <c:strCache>
                    <c:ptCount val="1"/>
                    <c:pt idx="0">
                      <c:v>1913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{8113B05E-D1AB-4FD3-80A6-2D8E5589A0FF}</c15:txfldGUID>
                      <c15:f>LatinAmerica!$E$20</c15:f>
                      <c15:dlblFieldTableCache>
                        <c:ptCount val="1"/>
                        <c:pt idx="0">
                          <c:v>1913</c:v>
                        </c:pt>
                      </c15:dlblFieldTableCache>
                    </c15:dlblFTEntry>
                  </c15:dlblFieldTable>
                  <c15:showDataLabelsRange val="0"/>
                </c:ext>
                <c:ext xmlns:c16="http://schemas.microsoft.com/office/drawing/2014/chart" uri="{C3380CC4-5D6E-409C-BE32-E72D297353CC}">
                  <c16:uniqueId val="{00000008-C3B3-4DFF-9C03-AD10C703FFFA}"/>
                </c:ext>
              </c:extLst>
            </c:dLbl>
            <c:dLbl>
              <c:idx val="9"/>
              <c:tx>
                <c:strRef>
                  <c:f>LatinAmerica!$E$21</c:f>
                  <c:strCache>
                    <c:ptCount val="1"/>
                    <c:pt idx="0">
                      <c:v>1929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{E4C4BD6F-A7CC-4B52-94B5-7AA30C0E5380}</c15:txfldGUID>
                      <c15:f>LatinAmerica!$E$21</c15:f>
                      <c15:dlblFieldTableCache>
                        <c:ptCount val="1"/>
                        <c:pt idx="0">
                          <c:v>1929</c:v>
                        </c:pt>
                      </c15:dlblFieldTableCache>
                    </c15:dlblFTEntry>
                  </c15:dlblFieldTable>
                  <c15:showDataLabelsRange val="0"/>
                </c:ext>
                <c:ext xmlns:c16="http://schemas.microsoft.com/office/drawing/2014/chart" uri="{C3380CC4-5D6E-409C-BE32-E72D297353CC}">
                  <c16:uniqueId val="{00000009-C3B3-4DFF-9C03-AD10C703FFFA}"/>
                </c:ext>
              </c:extLst>
            </c:dLbl>
            <c:dLbl>
              <c:idx val="10"/>
              <c:tx>
                <c:strRef>
                  <c:f>LatinAmerica!$E$22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{1F660C05-E06F-4D0A-8ACB-70841BCC3298}</c15:txfldGUID>
                      <c15:f>LatinAmerica!$E$22</c15:f>
                      <c15:dlblFieldTableCache>
                        <c:ptCount val="1"/>
                        <c:pt idx="0">
                          <c:v>1950</c:v>
                        </c:pt>
                      </c15:dlblFieldTableCache>
                    </c15:dlblFTEntry>
                  </c15:dlblFieldTable>
                  <c15:showDataLabelsRange val="0"/>
                </c:ext>
                <c:ext xmlns:c16="http://schemas.microsoft.com/office/drawing/2014/chart" uri="{C3380CC4-5D6E-409C-BE32-E72D297353CC}">
                  <c16:uniqueId val="{0000000A-C3B3-4DFF-9C03-AD10C703FFFA}"/>
                </c:ext>
              </c:extLst>
            </c:dLbl>
            <c:dLbl>
              <c:idx val="11"/>
              <c:tx>
                <c:strRef>
                  <c:f>LatinAmerica!$E$23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{52A8B2BC-1D3B-48CE-A76A-B3C7319527F9}</c15:txfldGUID>
                      <c15:f>LatinAmerica!$E$23</c15:f>
                      <c15:dlblFieldTableCache>
                        <c:ptCount val="1"/>
                      </c15:dlblFieldTableCache>
                    </c15:dlblFTEntry>
                  </c15:dlblFieldTable>
                  <c15:showDataLabelsRange val="0"/>
                </c:ext>
                <c:ext xmlns:c16="http://schemas.microsoft.com/office/drawing/2014/chart" uri="{C3380CC4-5D6E-409C-BE32-E72D297353CC}">
                  <c16:uniqueId val="{0000000B-C3B3-4DFF-9C03-AD10C703FFFA}"/>
                </c:ext>
              </c:extLst>
            </c:dLbl>
            <c:dLbl>
              <c:idx val="12"/>
              <c:tx>
                <c:strRef>
                  <c:f>LatinAmerica!$E$24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{69F836E2-D1AC-465D-8D55-FB0188ED8860}</c15:txfldGUID>
                      <c15:f>LatinAmerica!$E$24</c15:f>
                      <c15:dlblFieldTableCache>
                        <c:ptCount val="1"/>
                      </c15:dlblFieldTableCache>
                    </c15:dlblFTEntry>
                  </c15:dlblFieldTable>
                  <c15:showDataLabelsRange val="0"/>
                </c:ext>
                <c:ext xmlns:c16="http://schemas.microsoft.com/office/drawing/2014/chart" uri="{C3380CC4-5D6E-409C-BE32-E72D297353CC}">
                  <c16:uniqueId val="{0000000C-C3B3-4DFF-9C03-AD10C703FFFA}"/>
                </c:ext>
              </c:extLst>
            </c:dLbl>
            <c:dLbl>
              <c:idx val="13"/>
              <c:tx>
                <c:strRef>
                  <c:f>LatinAmerica!$E$25</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{F7664AC1-E814-415A-863C-4798126D8DDA}</c15:txfldGUID>
                      <c15:f>LatinAmerica!$E$25</c15:f>
                      <c15:dlblFieldTableCache>
                        <c:ptCount val="1"/>
                        <c:pt idx="0">
                          <c:v>1953</c:v>
                        </c:pt>
                      </c15:dlblFieldTableCache>
                    </c15:dlblFTEntry>
                  </c15:dlblFieldTable>
                  <c15:showDataLabelsRange val="0"/>
                </c:ext>
                <c:ext xmlns:c16="http://schemas.microsoft.com/office/drawing/2014/chart" uri="{C3380CC4-5D6E-409C-BE32-E72D297353CC}">
                  <c16:uniqueId val="{0000000D-C3B3-4DFF-9C03-AD10C703FFFA}"/>
                </c:ext>
              </c:extLst>
            </c:dLbl>
            <c:dLbl>
              <c:idx val="14"/>
              <c:tx>
                <c:strRef>
                  <c:f>LatinAmerica!$E$26</c:f>
                  <c:strCache>
                    <c:ptCount val="1"/>
                    <c:pt idx="0">
                      <c:v>1954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{1E7877C1-559D-4BE4-A610-7B7C42E565D4}</c15:txfldGUID>
                      <c15:f>LatinAmerica!$E$26</c15:f>
                      <c15:dlblFieldTableCache>
                        <c:ptCount val="1"/>
                        <c:pt idx="0">
                          <c:v>1954</c:v>
                        </c:pt>
                      </c15:dlblFieldTableCache>
                    </c15:dlblFTEntry>
                  </c15:dlblFieldTable>
                  <c15:showDataLabelsRange val="0"/>
                </c:ext>
                <c:ext xmlns:c16="http://schemas.microsoft.com/office/drawing/2014/chart" uri="{C3380CC4-5D6E-409C-BE32-E72D297353CC}">
                  <c16:uniqueId val="{0000000E-C3B3-4DFF-9C03-AD10C703FFFA}"/>
                </c:ext>
              </c:extLst>
            </c:dLbl>
            <c:dLbl>
              <c:idx val="15"/>
              <c:tx>
                <c:strRef>
                  <c:f>LatinAmerica!$E$27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{8F08FF33-BD64-4C06-BD8F-BC5CB1D9DA10}</c15:txfldGUID>
                      <c15:f>LatinAmerica!$E$27</c15:f>
                      <c15:dlblFieldTableCache>
                        <c:ptCount val="1"/>
                      </c15:dlblFieldTableCache>
                    </c15:dlblFTEntry>
                  </c15:dlblFieldTable>
                  <c15:showDataLabelsRange val="0"/>
                </c:ext>
                <c:ext xmlns:c16="http://schemas.microsoft.com/office/drawing/2014/chart" uri="{C3380CC4-5D6E-409C-BE32-E72D297353CC}">
                  <c16:uniqueId val="{0000000F-C3B3-4DFF-9C03-AD10C703FFFA}"/>
                </c:ext>
              </c:extLst>
            </c:dLbl>
            <c:dLbl>
              <c:idx val="16"/>
              <c:tx>
                <c:strRef>
                  <c:f>LatinAmerica!$E$28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{1BFC3F72-39DD-4795-874A-92DF1A992140}</c15:txfldGUID>
                      <c15:f>LatinAmerica!$E$28</c15:f>
                      <c15:dlblFieldTableCache>
                        <c:ptCount val="1"/>
                      </c15:dlblFieldTableCache>
                    </c15:dlblFTEntry>
                  </c15:dlblFieldTable>
                  <c15:showDataLabelsRange val="0"/>
                </c:ext>
                <c:ext xmlns:c16="http://schemas.microsoft.com/office/drawing/2014/chart" uri="{C3380CC4-5D6E-409C-BE32-E72D297353CC}">
                  <c16:uniqueId val="{00000010-C3B3-4DFF-9C03-AD10C703FFFA}"/>
                </c:ext>
              </c:extLst>
            </c:dLbl>
            <c:dLbl>
              <c:idx val="17"/>
              <c:tx>
                <c:strRef>
                  <c:f>LatinAmerica!$E$29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{CAB19A12-1569-47D4-A370-1BF057F3709F}</c15:txfldGUID>
                      <c15:f>LatinAmerica!$E$29</c15:f>
                      <c15:dlblFieldTableCache>
                        <c:ptCount val="1"/>
                      </c15:dlblFieldTableCache>
                    </c15:dlblFTEntry>
                  </c15:dlblFieldTable>
                  <c15:showDataLabelsRange val="0"/>
                </c:ext>
                <c:ext xmlns:c16="http://schemas.microsoft.com/office/drawing/2014/chart" uri="{C3380CC4-5D6E-409C-BE32-E72D297353CC}">
                  <c16:uniqueId val="{00000011-C3B3-4DFF-9C03-AD10C703FFFA}"/>
                </c:ext>
              </c:extLst>
            </c:dLbl>
            <c:dLbl>
              <c:idx val="18"/>
              <c:tx>
                <c:strRef>
                  <c:f>LatinAmerica!$E$30</c:f>
                  <c:strCache>
                    <c:ptCount val="1"/>
                    <c:pt idx="0">
                      <c:v>1958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{A2B2AF08-DA95-40E1-B214-B7CA07CB4C3A}</c15:txfldGUID>
                      <c15:f>LatinAmerica!$E$30</c15:f>
                      <c15:dlblFieldTableCache>
                        <c:ptCount val="1"/>
                        <c:pt idx="0">
                          <c:v>1958</c:v>
                        </c:pt>
                      </c15:dlblFieldTableCache>
                    </c15:dlblFTEntry>
                  </c15:dlblFieldTable>
                  <c15:showDataLabelsRange val="0"/>
                </c:ext>
                <c:ext xmlns:c16="http://schemas.microsoft.com/office/drawing/2014/chart" uri="{C3380CC4-5D6E-409C-BE32-E72D297353CC}">
                  <c16:uniqueId val="{00000012-C3B3-4DFF-9C03-AD10C703FFFA}"/>
                </c:ext>
              </c:extLst>
            </c:dLbl>
            <c:dLbl>
              <c:idx val="19"/>
              <c:tx>
                <c:strRef>
                  <c:f>LatinAmerica!$E$31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{C2D48D16-0DCD-4607-BE8B-DC6AD05AE676}</c15:txfldGUID>
                      <c15:f>LatinAmerica!$E$31</c15:f>
                      <c15:dlblFieldTableCache>
                        <c:ptCount val="1"/>
                      </c15:dlblFieldTableCache>
                    </c15:dlblFTEntry>
                  </c15:dlblFieldTable>
                  <c15:showDataLabelsRange val="0"/>
                </c:ext>
                <c:ext xmlns:c16="http://schemas.microsoft.com/office/drawing/2014/chart" uri="{C3380CC4-5D6E-409C-BE32-E72D297353CC}">
                  <c16:uniqueId val="{00000013-C3B3-4DFF-9C03-AD10C703FFFA}"/>
                </c:ext>
              </c:extLst>
            </c:dLbl>
            <c:dLbl>
              <c:idx val="20"/>
              <c:tx>
                <c:strRef>
                  <c:f>LatinAmerica!$E$32</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{909CF5DB-FA94-4873-920E-12B4CDF9B3ED}</c15:txfldGUID>
                      <c15:f>LatinAmerica!$E$32</c15:f>
                      <c15:dlblFieldTableCache>
                        <c:ptCount val="1"/>
                        <c:pt idx="0">
                          <c:v>1960</c:v>
                        </c:pt>
                      </c15:dlblFieldTableCache>
                    </c15:dlblFTEntry>
                  </c15:dlblFieldTable>
                  <c15:showDataLabelsRange val="0"/>
                </c:ext>
                <c:ext xmlns:c16="http://schemas.microsoft.com/office/drawing/2014/chart" uri="{C3380CC4-5D6E-409C-BE32-E72D297353CC}">
                  <c16:uniqueId val="{00000014-C3B3-4DFF-9C03-AD10C703FFFA}"/>
                </c:ext>
              </c:extLst>
            </c:dLbl>
            <c:dLbl>
              <c:idx val="21"/>
              <c:tx>
                <c:strRef>
                  <c:f>LatinAmerica!$E$33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{9F469D80-0E5A-4B01-AF61-7A6221749A46}</c15:txfldGUID>
                      <c15:f>LatinAmerica!$E$33</c15:f>
                      <c15:dlblFieldTableCache>
                        <c:ptCount val="1"/>
                      </c15:dlblFieldTableCache>
                    </c15:dlblFTEntry>
                  </c15:dlblFieldTable>
                  <c15:showDataLabelsRange val="0"/>
                </c:ext>
                <c:ext xmlns:c16="http://schemas.microsoft.com/office/drawing/2014/chart" uri="{C3380CC4-5D6E-409C-BE32-E72D297353CC}">
                  <c16:uniqueId val="{00000015-C3B3-4DFF-9C03-AD10C703FFFA}"/>
                </c:ext>
              </c:extLst>
            </c:dLbl>
            <c:dLbl>
              <c:idx val="22"/>
              <c:tx>
                <c:strRef>
                  <c:f>LatinAmerica!$E$34</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{20097738-3F47-4110-83ED-917A85F902B8}</c15:txfldGUID>
                      <c15:f>LatinAmerica!$E$34</c15:f>
                      <c15:dlblFieldTableCache>
                        <c:ptCount val="1"/>
                        <c:pt idx="0">
                          <c:v>1962</c:v>
                        </c:pt>
                      </c15:dlblFieldTableCache>
                    </c15:dlblFTEntry>
                  </c15:dlblFieldTable>
                  <c15:showDataLabelsRange val="0"/>
                </c:ext>
                <c:ext xmlns:c16="http://schemas.microsoft.com/office/drawing/2014/chart" uri="{C3380CC4-5D6E-409C-BE32-E72D297353CC}">
                  <c16:uniqueId val="{00000016-C3B3-4DFF-9C03-AD10C703FFFA}"/>
                </c:ext>
              </c:extLst>
            </c:dLbl>
            <c:dLbl>
              <c:idx val="23"/>
              <c:tx>
                <c:strRef>
                  <c:f>LatinAmerica!$E$35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{A3B1E1CA-C0BC-4345-AF5A-839A40E1E54E}</c15:txfldGUID>
                      <c15:f>LatinAmerica!$E$35</c15:f>
                      <c15:dlblFieldTableCache>
                        <c:ptCount val="1"/>
                      </c15:dlblFieldTableCache>
                    </c15:dlblFTEntry>
                  </c15:dlblFieldTable>
                  <c15:showDataLabelsRange val="0"/>
                </c:ext>
                <c:ext xmlns:c16="http://schemas.microsoft.com/office/drawing/2014/chart" uri="{C3380CC4-5D6E-409C-BE32-E72D297353CC}">
                  <c16:uniqueId val="{00000017-C3B3-4DFF-9C03-AD10C703FFFA}"/>
                </c:ext>
              </c:extLst>
            </c:dLbl>
            <c:dLbl>
              <c:idx val="24"/>
              <c:tx>
                <c:strRef>
                  <c:f>LatinAmerica!$E$36</c:f>
                  <c:strCache>
                    <c:ptCount val="1"/>
                    <c:pt idx="0">
                      <c:v>1964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{23DAFC49-9BF9-4272-B2D2-ABAA13D145FF}</c15:txfldGUID>
                      <c15:f>LatinAmerica!$E$36</c15:f>
                      <c15:dlblFieldTableCache>
                        <c:ptCount val="1"/>
                        <c:pt idx="0">
                          <c:v>1964</c:v>
                        </c:pt>
                      </c15:dlblFieldTableCache>
                    </c15:dlblFTEntry>
                  </c15:dlblFieldTable>
                  <c15:showDataLabelsRange val="0"/>
                </c:ext>
                <c:ext xmlns:c16="http://schemas.microsoft.com/office/drawing/2014/chart" uri="{C3380CC4-5D6E-409C-BE32-E72D297353CC}">
                  <c16:uniqueId val="{00000018-C3B3-4DFF-9C03-AD10C703FFFA}"/>
                </c:ext>
              </c:extLst>
            </c:dLbl>
            <c:dLbl>
              <c:idx val="25"/>
              <c:tx>
                <c:strRef>
                  <c:f>LatinAmerica!$E$37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{FB03B632-F45A-4D66-8006-C2DF5DC1F0D3}</c15:txfldGUID>
                      <c15:f>LatinAmerica!$E$37</c15:f>
                      <c15:dlblFieldTableCache>
                        <c:ptCount val="1"/>
                      </c15:dlblFieldTableCache>
                    </c15:dlblFTEntry>
                  </c15:dlblFieldTable>
                  <c15:showDataLabelsRange val="0"/>
                </c:ext>
                <c:ext xmlns:c16="http://schemas.microsoft.com/office/drawing/2014/chart" uri="{C3380CC4-5D6E-409C-BE32-E72D297353CC}">
                  <c16:uniqueId val="{00000019-C3B3-4DFF-9C03-AD10C703FFFA}"/>
                </c:ext>
              </c:extLst>
            </c:dLbl>
            <c:dLbl>
              <c:idx val="26"/>
              <c:tx>
                <c:strRef>
                  <c:f>LatinAmerica!$E$38</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{8CAA33F3-B11A-4D84-B9B8-35EB73770432}</c15:txfldGUID>
                      <c15:f>LatinAmerica!$E$38</c15:f>
                      <c15:dlblFieldTableCache>
                        <c:ptCount val="1"/>
                        <c:pt idx="0">
                          <c:v>1966</c:v>
                        </c:pt>
                      </c15:dlblFieldTableCache>
                    </c15:dlblFTEntry>
                  </c15:dlblFieldTable>
                  <c15:showDataLabelsRange val="0"/>
                </c:ext>
                <c:ext xmlns:c16="http://schemas.microsoft.com/office/drawing/2014/chart" uri="{C3380CC4-5D6E-409C-BE32-E72D297353CC}">
                  <c16:uniqueId val="{0000001A-C3B3-4DFF-9C03-AD10C703FFFA}"/>
                </c:ext>
              </c:extLst>
            </c:dLbl>
            <c:dLbl>
              <c:idx val="27"/>
              <c:tx>
                <c:strRef>
                  <c:f>LatinAmerica!$E$39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{7A2D60F5-2C91-447A-BACC-8DC15855094B}</c15:txfldGUID>
                      <c15:f>LatinAmerica!$E$39</c15:f>
                      <c15:dlblFieldTableCache>
                        <c:ptCount val="1"/>
                      </c15:dlblFieldTableCache>
                    </c15:dlblFTEntry>
                  </c15:dlblFieldTable>
                  <c15:showDataLabelsRange val="0"/>
                </c:ext>
                <c:ext xmlns:c16="http://schemas.microsoft.com/office/drawing/2014/chart" uri="{C3380CC4-5D6E-409C-BE32-E72D297353CC}">
                  <c16:uniqueId val="{0000001B-C3B3-4DFF-9C03-AD10C703FFFA}"/>
                </c:ext>
              </c:extLst>
            </c:dLbl>
            <c:dLbl>
              <c:idx val="28"/>
              <c:tx>
                <c:strRef>
                  <c:f>LatinAmerica!$E$40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{90B61854-5A89-4AF6-8B61-7F8DADD4D017}</c15:txfldGUID>
                      <c15:f>LatinAmerica!$E$40</c15:f>
                      <c15:dlblFieldTableCache>
                        <c:ptCount val="1"/>
                      </c15:dlblFieldTableCache>
                    </c15:dlblFTEntry>
                  </c15:dlblFieldTable>
                  <c15:showDataLabelsRange val="0"/>
                </c:ext>
                <c:ext xmlns:c16="http://schemas.microsoft.com/office/drawing/2014/chart" uri="{C3380CC4-5D6E-409C-BE32-E72D297353CC}">
                  <c16:uniqueId val="{0000001C-C3B3-4DFF-9C03-AD10C703FFFA}"/>
                </c:ext>
              </c:extLst>
            </c:dLbl>
            <c:dLbl>
              <c:idx val="29"/>
              <c:tx>
                <c:strRef>
                  <c:f>LatinAmerica!$E$41</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{C48883EB-F266-4A1D-BA86-59EEC9051298}</c15:txfldGUID>
                      <c15:f>LatinAmerica!$E$41</c15:f>
                      <c15:dlblFieldTableCache>
                        <c:ptCount val="1"/>
                        <c:pt idx="0">
                          <c:v>1969</c:v>
                        </c:pt>
                      </c15:dlblFieldTableCache>
                    </c15:dlblFTEntry>
                  </c15:dlblFieldTable>
                  <c15:showDataLabelsRange val="0"/>
                </c:ext>
                <c:ext xmlns:c16="http://schemas.microsoft.com/office/drawing/2014/chart" uri="{C3380CC4-5D6E-409C-BE32-E72D297353CC}">
                  <c16:uniqueId val="{0000001D-C3B3-4DFF-9C03-AD10C703FFFA}"/>
                </c:ext>
              </c:extLst>
            </c:dLbl>
            <c:dLbl>
              <c:idx val="30"/>
              <c:tx>
                <c:strRef>
                  <c:f>LatinAmerica!$E$42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{A7666EA8-B104-4A78-A34B-DCCF5FA01926}</c15:txfldGUID>
                      <c15:f>LatinAmerica!$E$42</c15:f>
                      <c15:dlblFieldTableCache>
                        <c:ptCount val="1"/>
                      </c15:dlblFieldTableCache>
                    </c15:dlblFTEntry>
                  </c15:dlblFieldTable>
                  <c15:showDataLabelsRange val="0"/>
                </c:ext>
                <c:ext xmlns:c16="http://schemas.microsoft.com/office/drawing/2014/chart" uri="{C3380CC4-5D6E-409C-BE32-E72D297353CC}">
                  <c16:uniqueId val="{0000001E-C3B3-4DFF-9C03-AD10C703FFFA}"/>
                </c:ext>
              </c:extLst>
            </c:dLbl>
            <c:dLbl>
              <c:idx val="31"/>
              <c:tx>
                <c:strRef>
                  <c:f>LatinAmerica!$E$43</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{4569C8F5-FEE1-4522-A6E2-1CA184D0427A}</c15:txfldGUID>
                      <c15:f>LatinAmerica!$E$43</c15:f>
                      <c15:dlblFieldTableCache>
                        <c:ptCount val="1"/>
                        <c:pt idx="0">
                          <c:v>1971</c:v>
                        </c:pt>
                      </c15:dlblFieldTableCache>
                    </c15:dlblFTEntry>
                  </c15:dlblFieldTable>
                  <c15:showDataLabelsRange val="0"/>
                </c:ext>
                <c:ext xmlns:c16="http://schemas.microsoft.com/office/drawing/2014/chart" uri="{C3380CC4-5D6E-409C-BE32-E72D297353CC}">
                  <c16:uniqueId val="{0000001F-C3B3-4DFF-9C03-AD10C703FFFA}"/>
                </c:ext>
              </c:extLst>
            </c:dLbl>
            <c:dLbl>
              <c:idx val="32"/>
              <c:tx>
                <c:strRef>
                  <c:f>LatinAmerica!$E$44</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{367EECE9-E109-44CC-828F-BAEEBF3AF426}</c15:txfldGUID>
                      <c15:f>LatinAmerica!$E$44</c15:f>
                      <c15:dlblFieldTableCache>
                        <c:ptCount val="1"/>
                        <c:pt idx="0">
                          <c:v>1972</c:v>
                        </c:pt>
                      </c15:dlblFieldTableCache>
                    </c15:dlblFTEntry>
                  </c15:dlblFieldTable>
                  <c15:showDataLabelsRange val="0"/>
                </c:ext>
                <c:ext xmlns:c16="http://schemas.microsoft.com/office/drawing/2014/chart" uri="{C3380CC4-5D6E-409C-BE32-E72D297353CC}">
                  <c16:uniqueId val="{00000020-C3B3-4DFF-9C03-AD10C703FFFA}"/>
                </c:ext>
              </c:extLst>
            </c:dLbl>
            <c:dLbl>
              <c:idx val="33"/>
              <c:tx>
                <c:strRef>
                  <c:f>LatinAmerica!$E$45</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{2D1D8581-0083-4BB9-AEB9-D59E22270652}</c15:txfldGUID>
                      <c15:f>LatinAmerica!$E$45</c15:f>
                      <c15:dlblFieldTableCache>
                        <c:ptCount val="1"/>
                        <c:pt idx="0">
                          <c:v>1973</c:v>
                        </c:pt>
                      </c15:dlblFieldTableCache>
                    </c15:dlblFTEntry>
                  </c15:dlblFieldTable>
                  <c15:showDataLabelsRange val="0"/>
                </c:ext>
                <c:ext xmlns:c16="http://schemas.microsoft.com/office/drawing/2014/chart" uri="{C3380CC4-5D6E-409C-BE32-E72D297353CC}">
                  <c16:uniqueId val="{00000021-C3B3-4DFF-9C03-AD10C703FFFA}"/>
                </c:ext>
              </c:extLst>
            </c:dLbl>
            <c:dLbl>
              <c:idx val="34"/>
              <c:tx>
                <c:strRef>
                  <c:f>LatinAmerica!$E$46</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{6DAD3ED7-6A8B-4F25-9BED-6B177C0BD436}</c15:txfldGUID>
                      <c15:f>LatinAmerica!$E$46</c15:f>
                      <c15:dlblFieldTableCache>
                        <c:ptCount val="1"/>
                        <c:pt idx="0">
                          <c:v>1974</c:v>
                        </c:pt>
                      </c15:dlblFieldTableCache>
                    </c15:dlblFTEntry>
                  </c15:dlblFieldTable>
                  <c15:showDataLabelsRange val="0"/>
                </c:ext>
                <c:ext xmlns:c16="http://schemas.microsoft.com/office/drawing/2014/chart" uri="{C3380CC4-5D6E-409C-BE32-E72D297353CC}">
                  <c16:uniqueId val="{00000022-C3B3-4DFF-9C03-AD10C703FFFA}"/>
                </c:ext>
              </c:extLst>
            </c:dLbl>
            <c:dLbl>
              <c:idx val="35"/>
              <c:tx>
                <c:strRef>
                  <c:f>LatinAmerica!$E$47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{539153D7-A203-4A7C-8B96-0E18A2BE4A65}</c15:txfldGUID>
                      <c15:f>LatinAmerica!$E$47</c15:f>
                      <c15:dlblFieldTableCache>
                        <c:ptCount val="1"/>
                      </c15:dlblFieldTableCache>
                    </c15:dlblFTEntry>
                  </c15:dlblFieldTable>
                  <c15:showDataLabelsRange val="0"/>
                </c:ext>
                <c:ext xmlns:c16="http://schemas.microsoft.com/office/drawing/2014/chart" uri="{C3380CC4-5D6E-409C-BE32-E72D297353CC}">
                  <c16:uniqueId val="{00000023-C3B3-4DFF-9C03-AD10C703FFFA}"/>
                </c:ext>
              </c:extLst>
            </c:dLbl>
            <c:dLbl>
              <c:idx val="36"/>
              <c:tx>
                <c:strRef>
                  <c:f>LatinAmerica!$E$48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{925E9355-B7FB-47FD-AB8B-8C289622BC4A}</c15:txfldGUID>
                      <c15:f>LatinAmerica!$E$48</c15:f>
                      <c15:dlblFieldTableCache>
                        <c:ptCount val="1"/>
                      </c15:dlblFieldTableCache>
                    </c15:dlblFTEntry>
                  </c15:dlblFieldTable>
                  <c15:showDataLabelsRange val="0"/>
                </c:ext>
                <c:ext xmlns:c16="http://schemas.microsoft.com/office/drawing/2014/chart" uri="{C3380CC4-5D6E-409C-BE32-E72D297353CC}">
                  <c16:uniqueId val="{00000024-C3B3-4DFF-9C03-AD10C703FFFA}"/>
                </c:ext>
              </c:extLst>
            </c:dLbl>
            <c:dLbl>
              <c:idx val="37"/>
              <c:tx>
                <c:strRef>
                  <c:f>LatinAmerica!$E$49</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{ACE7CE36-0888-423C-9AB2-84695AB3F530}</c15:txfldGUID>
                      <c15:f>LatinAmerica!$E$49</c15:f>
                      <c15:dlblFieldTableCache>
                        <c:ptCount val="1"/>
                        <c:pt idx="0">
                          <c:v>1977</c:v>
                        </c:pt>
                      </c15:dlblFieldTableCache>
                    </c15:dlblFTEntry>
                  </c15:dlblFieldTable>
                  <c15:showDataLabelsRange val="0"/>
                </c:ext>
                <c:ext xmlns:c16="http://schemas.microsoft.com/office/drawing/2014/chart" uri="{C3380CC4-5D6E-409C-BE32-E72D297353CC}">
                  <c16:uniqueId val="{00000025-C3B3-4DFF-9C03-AD10C703FFFA}"/>
                </c:ext>
              </c:extLst>
            </c:dLbl>
            <c:dLbl>
              <c:idx val="38"/>
              <c:tx>
                <c:strRef>
                  <c:f>LatinAmerica!$E$50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{1DE18783-0A87-4B04-B0A7-18EC117C1752}</c15:txfldGUID>
                      <c15:f>LatinAmerica!$E$50</c15:f>
                      <c15:dlblFieldTableCache>
                        <c:ptCount val="1"/>
                      </c15:dlblFieldTableCache>
                    </c15:dlblFTEntry>
                  </c15:dlblFieldTable>
                  <c15:showDataLabelsRange val="0"/>
                </c:ext>
                <c:ext xmlns:c16="http://schemas.microsoft.com/office/drawing/2014/chart" uri="{C3380CC4-5D6E-409C-BE32-E72D297353CC}">
                  <c16:uniqueId val="{00000026-C3B3-4DFF-9C03-AD10C703FFFA}"/>
                </c:ext>
              </c:extLst>
            </c:dLbl>
            <c:dLbl>
              <c:idx val="39"/>
              <c:tx>
                <c:strRef>
                  <c:f>LatinAmerica!$E$51</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{D6841CC7-36FD-46AC-9381-3918B4E86100}</c15:txfldGUID>
                      <c15:f>LatinAmerica!$E$51</c15:f>
                      <c15:dlblFieldTableCache>
                        <c:ptCount val="1"/>
                        <c:pt idx="0">
                          <c:v>1979</c:v>
                        </c:pt>
                      </c15:dlblFieldTableCache>
                    </c15:dlblFTEntry>
                  </c15:dlblFieldTable>
                  <c15:showDataLabelsRange val="0"/>
                </c:ext>
                <c:ext xmlns:c16="http://schemas.microsoft.com/office/drawing/2014/chart" uri="{C3380CC4-5D6E-409C-BE32-E72D297353CC}">
                  <c16:uniqueId val="{00000027-C3B3-4DFF-9C03-AD10C703FFFA}"/>
                </c:ext>
              </c:extLst>
            </c:dLbl>
            <c:dLbl>
              <c:idx val="40"/>
              <c:tx>
                <c:strRef>
                  <c:f>LatinAmerica!$E$52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{42340019-75F4-4D51-A3D4-097D6D774937}</c15:txfldGUID>
                      <c15:f>LatinAmerica!$E$52</c15:f>
                      <c15:dlblFieldTableCache>
                        <c:ptCount val="1"/>
                      </c15:dlblFieldTableCache>
                    </c15:dlblFTEntry>
                  </c15:dlblFieldTable>
                  <c15:showDataLabelsRange val="0"/>
                </c:ext>
                <c:ext xmlns:c16="http://schemas.microsoft.com/office/drawing/2014/chart" uri="{C3380CC4-5D6E-409C-BE32-E72D297353CC}">
                  <c16:uniqueId val="{00000028-C3B3-4DFF-9C03-AD10C703FFFA}"/>
                </c:ext>
              </c:extLst>
            </c:dLbl>
            <c:dLbl>
              <c:idx val="41"/>
              <c:tx>
                <c:strRef>
                  <c:f>LatinAmerica!$E$53</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{A92CBEDC-6BF1-4AB9-947E-25F979B4A94B}</c15:txfldGUID>
                      <c15:f>LatinAmerica!$E$53</c15:f>
                      <c15:dlblFieldTableCache>
                        <c:ptCount val="1"/>
                        <c:pt idx="0">
                          <c:v>1981</c:v>
                        </c:pt>
                      </c15:dlblFieldTableCache>
                    </c15:dlblFTEntry>
                  </c15:dlblFieldTable>
                  <c15:showDataLabelsRange val="0"/>
                </c:ext>
                <c:ext xmlns:c16="http://schemas.microsoft.com/office/drawing/2014/chart" uri="{C3380CC4-5D6E-409C-BE32-E72D297353CC}">
                  <c16:uniqueId val="{00000029-C3B3-4DFF-9C03-AD10C703FFFA}"/>
                </c:ext>
              </c:extLst>
            </c:dLbl>
            <c:dLbl>
              <c:idx val="42"/>
              <c:tx>
                <c:strRef>
                  <c:f>LatinAmerica!$E$54</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{22E50305-8EF8-4BF7-B7DC-22A95B49B0B9}</c15:txfldGUID>
                      <c15:f>LatinAmerica!$E$54</c15:f>
                      <c15:dlblFieldTableCache>
                        <c:ptCount val="1"/>
                        <c:pt idx="0">
                          <c:v>1982</c:v>
                        </c:pt>
                      </c15:dlblFieldTableCache>
                    </c15:dlblFTEntry>
                  </c15:dlblFieldTable>
                  <c15:showDataLabelsRange val="0"/>
                </c:ext>
                <c:ext xmlns:c16="http://schemas.microsoft.com/office/drawing/2014/chart" uri="{C3380CC4-5D6E-409C-BE32-E72D297353CC}">
                  <c16:uniqueId val="{0000002A-C3B3-4DFF-9C03-AD10C703FFFA}"/>
                </c:ext>
              </c:extLst>
            </c:dLbl>
            <c:dLbl>
              <c:idx val="43"/>
              <c:tx>
                <c:strRef>
                  <c:f>LatinAmerica!$E$55</c:f>
                  <c:strCache>
                    <c:ptCount val="1"/>
                    <c:pt idx="0">
                      <c:v>1983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{66FAE6ED-35F1-4BFC-A45B-AC950C9D3715}</c15:txfldGUID>
                      <c15:f>LatinAmerica!$E$55</c15:f>
                      <c15:dlblFieldTableCache>
                        <c:ptCount val="1"/>
                        <c:pt idx="0">
                          <c:v>1983</c:v>
                        </c:pt>
                      </c15:dlblFieldTableCache>
                    </c15:dlblFTEntry>
                  </c15:dlblFieldTable>
                  <c15:showDataLabelsRange val="0"/>
                </c:ext>
                <c:ext xmlns:c16="http://schemas.microsoft.com/office/drawing/2014/chart" uri="{C3380CC4-5D6E-409C-BE32-E72D297353CC}">
                  <c16:uniqueId val="{0000002B-C3B3-4DFF-9C03-AD10C703FFFA}"/>
                </c:ext>
              </c:extLst>
            </c:dLbl>
            <c:dLbl>
              <c:idx val="44"/>
              <c:tx>
                <c:strRef>
                  <c:f>LatinAmerica!$E$56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{F87D1A00-AD6D-4382-96DA-2A5550DBDA38}</c15:txfldGUID>
                      <c15:f>LatinAmerica!$E$56</c15:f>
                      <c15:dlblFieldTableCache>
                        <c:ptCount val="1"/>
                      </c15:dlblFieldTableCache>
                    </c15:dlblFTEntry>
                  </c15:dlblFieldTable>
                  <c15:showDataLabelsRange val="0"/>
                </c:ext>
                <c:ext xmlns:c16="http://schemas.microsoft.com/office/drawing/2014/chart" uri="{C3380CC4-5D6E-409C-BE32-E72D297353CC}">
                  <c16:uniqueId val="{0000002C-C3B3-4DFF-9C03-AD10C703FFFA}"/>
                </c:ext>
              </c:extLst>
            </c:dLbl>
            <c:dLbl>
              <c:idx val="45"/>
              <c:tx>
                <c:strRef>
                  <c:f>LatinAmerica!$E$57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{91B5CCF1-79A1-434A-BAE7-165A2876215C}</c15:txfldGUID>
                      <c15:f>LatinAmerica!$E$57</c15:f>
                      <c15:dlblFieldTableCache>
                        <c:ptCount val="1"/>
                      </c15:dlblFieldTableCache>
                    </c15:dlblFTEntry>
                  </c15:dlblFieldTable>
                  <c15:showDataLabelsRange val="0"/>
                </c:ext>
                <c:ext xmlns:c16="http://schemas.microsoft.com/office/drawing/2014/chart" uri="{C3380CC4-5D6E-409C-BE32-E72D297353CC}">
                  <c16:uniqueId val="{0000002D-C3B3-4DFF-9C03-AD10C703FFFA}"/>
                </c:ext>
              </c:extLst>
            </c:dLbl>
            <c:dLbl>
              <c:idx val="46"/>
              <c:tx>
                <c:strRef>
                  <c:f>LatinAmerica!$E$58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{0D320A6D-8072-4DB2-86B9-4F0B99E8DFF1}</c15:txfldGUID>
                      <c15:f>LatinAmerica!$E$58</c15:f>
                      <c15:dlblFieldTableCache>
                        <c:ptCount val="1"/>
                      </c15:dlblFieldTableCache>
                    </c15:dlblFTEntry>
                  </c15:dlblFieldTable>
                  <c15:showDataLabelsRange val="0"/>
                </c:ext>
                <c:ext xmlns:c16="http://schemas.microsoft.com/office/drawing/2014/chart" uri="{C3380CC4-5D6E-409C-BE32-E72D297353CC}">
                  <c16:uniqueId val="{0000002E-C3B3-4DFF-9C03-AD10C703FFFA}"/>
                </c:ext>
              </c:extLst>
            </c:dLbl>
            <c:dLbl>
              <c:idx val="47"/>
              <c:tx>
                <c:strRef>
                  <c:f>LatinAmerica!$E$59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{35D4D25E-2971-4A1F-AFE0-A9787EDFAC78}</c15:txfldGUID>
                      <c15:f>LatinAmerica!$E$59</c15:f>
                      <c15:dlblFieldTableCache>
                        <c:ptCount val="1"/>
                      </c15:dlblFieldTableCache>
                    </c15:dlblFTEntry>
                  </c15:dlblFieldTable>
                  <c15:showDataLabelsRange val="0"/>
                </c:ext>
                <c:ext xmlns:c16="http://schemas.microsoft.com/office/drawing/2014/chart" uri="{C3380CC4-5D6E-409C-BE32-E72D297353CC}">
                  <c16:uniqueId val="{0000002F-C3B3-4DFF-9C03-AD10C703FFFA}"/>
                </c:ext>
              </c:extLst>
            </c:dLbl>
            <c:dLbl>
              <c:idx val="48"/>
              <c:tx>
                <c:strRef>
                  <c:f>LatinAmerica!$E$60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{4C2BD58F-CE48-46E3-B846-1FC58B819462}</c15:txfldGUID>
                      <c15:f>LatinAmerica!$E$60</c15:f>
                      <c15:dlblFieldTableCache>
                        <c:ptCount val="1"/>
                      </c15:dlblFieldTableCache>
                    </c15:dlblFTEntry>
                  </c15:dlblFieldTable>
                  <c15:showDataLabelsRange val="0"/>
                </c:ext>
                <c:ext xmlns:c16="http://schemas.microsoft.com/office/drawing/2014/chart" uri="{C3380CC4-5D6E-409C-BE32-E72D297353CC}">
                  <c16:uniqueId val="{00000030-C3B3-4DFF-9C03-AD10C703FFFA}"/>
                </c:ext>
              </c:extLst>
            </c:dLbl>
            <c:dLbl>
              <c:idx val="49"/>
              <c:tx>
                <c:strRef>
                  <c:f>LatinAmerica!$E$61</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{140623DE-261A-44D5-B244-3AB967EA5975}</c15:txfldGUID>
                      <c15:f>LatinAmerica!$E$61</c15:f>
                      <c15:dlblFieldTableCache>
                        <c:ptCount val="1"/>
                        <c:pt idx="0">
                          <c:v>1989</c:v>
                        </c:pt>
                      </c15:dlblFieldTableCache>
                    </c15:dlblFTEntry>
                  </c15:dlblFieldTable>
                  <c15:showDataLabelsRange val="0"/>
                </c:ext>
                <c:ext xmlns:c16="http://schemas.microsoft.com/office/drawing/2014/chart" uri="{C3380CC4-5D6E-409C-BE32-E72D297353CC}">
                  <c16:uniqueId val="{00000031-C3B3-4DFF-9C03-AD10C703FFFA}"/>
                </c:ext>
              </c:extLst>
            </c:dLbl>
            <c:dLbl>
              <c:idx val="50"/>
              <c:tx>
                <c:strRef>
                  <c:f>LatinAmerica!$E$62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{1EA7F388-615A-4169-B926-40DCD1584BAD}</c15:txfldGUID>
                      <c15:f>LatinAmerica!$E$62</c15:f>
                      <c15:dlblFieldTableCache>
                        <c:ptCount val="1"/>
                      </c15:dlblFieldTableCache>
                    </c15:dlblFTEntry>
                  </c15:dlblFieldTable>
                  <c15:showDataLabelsRange val="0"/>
                </c:ext>
                <c:ext xmlns:c16="http://schemas.microsoft.com/office/drawing/2014/chart" uri="{C3380CC4-5D6E-409C-BE32-E72D297353CC}">
                  <c16:uniqueId val="{00000032-C3B3-4DFF-9C03-AD10C703FFFA}"/>
                </c:ext>
              </c:extLst>
            </c:dLbl>
            <c:dLbl>
              <c:idx val="51"/>
              <c:tx>
                <c:strRef>
                  <c:f>LatinAmerica!$E$63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{1B0E80B2-2531-4ADD-8286-EEF57285519C}</c15:txfldGUID>
                      <c15:f>LatinAmerica!$E$63</c15:f>
                      <c15:dlblFieldTableCache>
                        <c:ptCount val="1"/>
                      </c15:dlblFieldTableCache>
                    </c15:dlblFTEntry>
                  </c15:dlblFieldTable>
                  <c15:showDataLabelsRange val="0"/>
                </c:ext>
                <c:ext xmlns:c16="http://schemas.microsoft.com/office/drawing/2014/chart" uri="{C3380CC4-5D6E-409C-BE32-E72D297353CC}">
                  <c16:uniqueId val="{00000033-C3B3-4DFF-9C03-AD10C703FFFA}"/>
                </c:ext>
              </c:extLst>
            </c:dLbl>
            <c:dLbl>
              <c:idx val="52"/>
              <c:tx>
                <c:strRef>
                  <c:f>LatinAmerica!$E$64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{C5FFB913-B947-42F2-9864-F1C4E7CA8136}</c15:txfldGUID>
                      <c15:f>LatinAmerica!$E$64</c15:f>
                      <c15:dlblFieldTableCache>
                        <c:ptCount val="1"/>
                      </c15:dlblFieldTableCache>
                    </c15:dlblFTEntry>
                  </c15:dlblFieldTable>
                  <c15:showDataLabelsRange val="0"/>
                </c:ext>
                <c:ext xmlns:c16="http://schemas.microsoft.com/office/drawing/2014/chart" uri="{C3380CC4-5D6E-409C-BE32-E72D297353CC}">
                  <c16:uniqueId val="{00000034-C3B3-4DFF-9C03-AD10C703FFFA}"/>
                </c:ext>
              </c:extLst>
            </c:dLbl>
            <c:dLbl>
              <c:idx val="53"/>
              <c:tx>
                <c:strRef>
                  <c:f>LatinAmerica!$E$65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{30C637E4-D773-46A9-8EEA-6147AD0B0BBE}</c15:txfldGUID>
                      <c15:f>LatinAmerica!$E$65</c15:f>
                      <c15:dlblFieldTableCache>
                        <c:ptCount val="1"/>
                      </c15:dlblFieldTableCache>
                    </c15:dlblFTEntry>
                  </c15:dlblFieldTable>
                  <c15:showDataLabelsRange val="0"/>
                </c:ext>
                <c:ext xmlns:c16="http://schemas.microsoft.com/office/drawing/2014/chart" uri="{C3380CC4-5D6E-409C-BE32-E72D297353CC}">
                  <c16:uniqueId val="{00000035-C3B3-4DFF-9C03-AD10C703FFFA}"/>
                </c:ext>
              </c:extLst>
            </c:dLbl>
            <c:dLbl>
              <c:idx val="54"/>
              <c:tx>
                <c:strRef>
                  <c:f>LatinAmerica!$E$66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{7762348B-D43E-4CF3-8B59-78729CCBB7C2}</c15:txfldGUID>
                      <c15:f>LatinAmerica!$E$66</c15:f>
                      <c15:dlblFieldTableCache>
                        <c:ptCount val="1"/>
                      </c15:dlblFieldTableCache>
                    </c15:dlblFTEntry>
                  </c15:dlblFieldTable>
                  <c15:showDataLabelsRange val="0"/>
                </c:ext>
                <c:ext xmlns:c16="http://schemas.microsoft.com/office/drawing/2014/chart" uri="{C3380CC4-5D6E-409C-BE32-E72D297353CC}">
                  <c16:uniqueId val="{00000036-C3B3-4DFF-9C03-AD10C703FFFA}"/>
                </c:ext>
              </c:extLst>
            </c:dLbl>
            <c:dLbl>
              <c:idx val="55"/>
              <c:tx>
                <c:strRef>
                  <c:f>LatinAmerica!$E$67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{C5BD1B78-417C-4FCF-829F-7649686FD253}</c15:txfldGUID>
                      <c15:f>LatinAmerica!$E$67</c15:f>
                      <c15:dlblFieldTableCache>
                        <c:ptCount val="1"/>
                      </c15:dlblFieldTableCache>
                    </c15:dlblFTEntry>
                  </c15:dlblFieldTable>
                  <c15:showDataLabelsRange val="0"/>
                </c:ext>
                <c:ext xmlns:c16="http://schemas.microsoft.com/office/drawing/2014/chart" uri="{C3380CC4-5D6E-409C-BE32-E72D297353CC}">
                  <c16:uniqueId val="{00000037-C3B3-4DFF-9C03-AD10C703FFFA}"/>
                </c:ext>
              </c:extLst>
            </c:dLbl>
            <c:dLbl>
              <c:idx val="56"/>
              <c:tx>
                <c:strRef>
                  <c:f>LatinAmerica!$E$68</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{E330C6AB-6E84-42AD-BBCF-36027D82EF11}</c15:txfldGUID>
                      <c15:f>LatinAmerica!$E$68</c15:f>
                      <c15:dlblFieldTableCache>
                        <c:ptCount val="1"/>
                        <c:pt idx="0">
                          <c:v>1996</c:v>
                        </c:pt>
                      </c15:dlblFieldTableCache>
                    </c15:dlblFTEntry>
                  </c15:dlblFieldTable>
                  <c15:showDataLabelsRange val="0"/>
                </c:ext>
                <c:ext xmlns:c16="http://schemas.microsoft.com/office/drawing/2014/chart" uri="{C3380CC4-5D6E-409C-BE32-E72D297353CC}">
                  <c16:uniqueId val="{00000038-C3B3-4DFF-9C03-AD10C703FFFA}"/>
                </c:ext>
              </c:extLst>
            </c:dLbl>
            <c:dLbl>
              <c:idx val="57"/>
              <c:tx>
                <c:strRef>
                  <c:f>LatinAmerica!$E$69</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{2385D07B-3AEC-4DF9-B880-53E418B66487}</c15:txfldGUID>
                      <c15:f>LatinAmerica!$E$69</c15:f>
                      <c15:dlblFieldTableCache>
                        <c:ptCount val="1"/>
                        <c:pt idx="0">
                          <c:v>1997</c:v>
                        </c:pt>
                      </c15:dlblFieldTableCache>
                    </c15:dlblFTEntry>
                  </c15:dlblFieldTable>
                  <c15:showDataLabelsRange val="0"/>
                </c:ext>
                <c:ext xmlns:c16="http://schemas.microsoft.com/office/drawing/2014/chart" uri="{C3380CC4-5D6E-409C-BE32-E72D297353CC}">
                  <c16:uniqueId val="{00000039-C3B3-4DFF-9C03-AD10C703FFFA}"/>
                </c:ext>
              </c:extLst>
            </c:dLbl>
            <c:dLbl>
              <c:idx val="58"/>
              <c:tx>
                <c:strRef>
                  <c:f>LatinAmerica!$E$70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{46C8B894-16E1-4064-8A82-A0184EA5D813}</c15:txfldGUID>
                      <c15:f>LatinAmerica!$E$70</c15:f>
                      <c15:dlblFieldTableCache>
                        <c:ptCount val="1"/>
                      </c15:dlblFieldTableCache>
                    </c15:dlblFTEntry>
                  </c15:dlblFieldTable>
                  <c15:showDataLabelsRange val="0"/>
                </c:ext>
                <c:ext xmlns:c16="http://schemas.microsoft.com/office/drawing/2014/chart" uri="{C3380CC4-5D6E-409C-BE32-E72D297353CC}">
                  <c16:uniqueId val="{0000003A-C3B3-4DFF-9C03-AD10C703FFFA}"/>
                </c:ext>
              </c:extLst>
            </c:dLbl>
            <c:dLbl>
              <c:idx val="59"/>
              <c:tx>
                <c:strRef>
                  <c:f>LatinAmerica!$E$71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{B6266C15-FFD4-46A8-9F63-91E439804DD7}</c15:txfldGUID>
                      <c15:f>LatinAmerica!$E$71</c15:f>
                      <c15:dlblFieldTableCache>
                        <c:ptCount val="1"/>
                      </c15:dlblFieldTableCache>
                    </c15:dlblFTEntry>
                  </c15:dlblFieldTable>
                  <c15:showDataLabelsRange val="0"/>
                </c:ext>
                <c:ext xmlns:c16="http://schemas.microsoft.com/office/drawing/2014/chart" uri="{C3380CC4-5D6E-409C-BE32-E72D297353CC}">
                  <c16:uniqueId val="{0000003B-C3B3-4DFF-9C03-AD10C703FFFA}"/>
                </c:ext>
              </c:extLst>
            </c:dLbl>
            <c:dLbl>
              <c:idx val="60"/>
              <c:tx>
                <c:strRef>
                  <c:f>LatinAmerica!$E$72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{7B1E5EA2-618A-45B8-91D9-538828B50570}</c15:txfldGUID>
                      <c15:f>LatinAmerica!$E$72</c15:f>
                      <c15:dlblFieldTableCache>
                        <c:ptCount val="1"/>
                      </c15:dlblFieldTableCache>
                    </c15:dlblFTEntry>
                  </c15:dlblFieldTable>
                  <c15:showDataLabelsRange val="0"/>
                </c:ext>
                <c:ext xmlns:c16="http://schemas.microsoft.com/office/drawing/2014/chart" uri="{C3380CC4-5D6E-409C-BE32-E72D297353CC}">
                  <c16:uniqueId val="{0000003C-C3B3-4DFF-9C03-AD10C703FFFA}"/>
                </c:ext>
              </c:extLst>
            </c:dLbl>
            <c:dLbl>
              <c:idx val="61"/>
              <c:tx>
                <c:strRef>
                  <c:f>LatinAmerica!$E$73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{D028D3AA-66D7-4FC8-937C-4F4F7B573A23}</c15:txfldGUID>
                      <c15:f>LatinAmerica!$E$73</c15:f>
                      <c15:dlblFieldTableCache>
                        <c:ptCount val="1"/>
                        <c:pt idx="0">
                          <c:v>2001</c:v>
                        </c:pt>
                      </c15:dlblFieldTableCache>
                    </c15:dlblFTEntry>
                  </c15:dlblFieldTable>
                  <c15:showDataLabelsRange val="0"/>
                </c:ext>
                <c:ext xmlns:c16="http://schemas.microsoft.com/office/drawing/2014/chart" uri="{C3380CC4-5D6E-409C-BE32-E72D297353CC}">
                  <c16:uniqueId val="{0000003D-C3B3-4DFF-9C03-AD10C703FFFA}"/>
                </c:ext>
              </c:extLst>
            </c:dLbl>
            <c:dLbl>
              <c:idx val="62"/>
              <c:tx>
                <c:strRef>
                  <c:f>LatinAmerica!$E$74</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{AEE1F2DD-B7D9-4917-B045-0FA78D858D21}</c15:txfldGUID>
                      <c15:f>LatinAmerica!$E$74</c15:f>
                      <c15:dlblFieldTableCache>
                        <c:ptCount val="1"/>
                        <c:pt idx="0">
                          <c:v>2002</c:v>
                        </c:pt>
                      </c15:dlblFieldTableCache>
                    </c15:dlblFTEntry>
                  </c15:dlblFieldTable>
                  <c15:showDataLabelsRange val="0"/>
                </c:ext>
                <c:ext xmlns:c16="http://schemas.microsoft.com/office/drawing/2014/chart" uri="{C3380CC4-5D6E-409C-BE32-E72D297353CC}">
                  <c16:uniqueId val="{0000003E-C3B3-4DFF-9C03-AD10C703FFFA}"/>
                </c:ext>
              </c:extLst>
            </c:dLbl>
            <c:dLbl>
              <c:idx val="63"/>
              <c:tx>
                <c:strRef>
                  <c:f>LatinAmerica!$E$75</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{E0A0DD88-14AC-47DE-AA62-B62F101D7D90}</c15:txfldGUID>
                      <c15:f>LatinAmerica!$E$75</c15:f>
                      <c15:dlblFieldTableCache>
                        <c:ptCount val="1"/>
                        <c:pt idx="0">
                          <c:v>2003</c:v>
                        </c:pt>
                      </c15:dlblFieldTableCache>
                    </c15:dlblFTEntry>
                  </c15:dlblFieldTable>
                  <c15:showDataLabelsRange val="0"/>
                </c:ext>
                <c:ext xmlns:c16="http://schemas.microsoft.com/office/drawing/2014/chart" uri="{C3380CC4-5D6E-409C-BE32-E72D297353CC}">
                  <c16:uniqueId val="{0000003F-C3B3-4DFF-9C03-AD10C703FFFA}"/>
                </c:ext>
              </c:extLst>
            </c:dLbl>
            <c:dLbl>
              <c:idx val="64"/>
              <c:tx>
                <c:strRef>
                  <c:f>LatinAmerica!$E$76</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{248D05F6-FAC3-4661-AD17-35C453FD3D08}</c15:txfldGUID>
                      <c15:f>LatinAmerica!$E$76</c15:f>
                      <c15:dlblFieldTableCache>
                        <c:ptCount val="1"/>
                        <c:pt idx="0">
                          <c:v>2004</c:v>
                        </c:pt>
                      </c15:dlblFieldTableCache>
                    </c15:dlblFTEntry>
                  </c15:dlblFieldTable>
                  <c15:showDataLabelsRange val="0"/>
                </c:ext>
                <c:ext xmlns:c16="http://schemas.microsoft.com/office/drawing/2014/chart" uri="{C3380CC4-5D6E-409C-BE32-E72D297353CC}">
                  <c16:uniqueId val="{00000040-C3B3-4DFF-9C03-AD10C703FFFA}"/>
                </c:ext>
              </c:extLst>
            </c:dLbl>
            <c:dLbl>
              <c:idx val="65"/>
              <c:tx>
                <c:strRef>
                  <c:f>LatinAmerica!$E$77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{43182C69-0C97-424E-AEA9-CFDC854E1A37}</c15:txfldGUID>
                      <c15:f>LatinAmerica!$E$77</c15:f>
                      <c15:dlblFieldTableCache>
                        <c:ptCount val="1"/>
                        <c:pt idx="0">
                          <c:v>2005</c:v>
                        </c:pt>
                      </c15:dlblFieldTableCache>
                    </c15:dlblFTEntry>
                  </c15:dlblFieldTable>
                  <c15:showDataLabelsRange val="0"/>
                </c:ext>
                <c:ext xmlns:c16="http://schemas.microsoft.com/office/drawing/2014/chart" uri="{C3380CC4-5D6E-409C-BE32-E72D297353CC}">
                  <c16:uniqueId val="{00000041-C3B3-4DFF-9C03-AD10C703FFFA}"/>
                </c:ext>
              </c:extLst>
            </c:dLbl>
            <c:dLbl>
              <c:idx val="66"/>
              <c:tx>
                <c:strRef>
                  <c:f>LatinAmerica!$E$78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{E9B12494-A0FD-403F-90D3-296A5E7D1CDF}</c15:txfldGUID>
                      <c15:f>LatinAmerica!$E$78</c15:f>
                      <c15:dlblFieldTableCache>
                        <c:ptCount val="1"/>
                        <c:pt idx="0">
                          <c:v>2006</c:v>
                        </c:pt>
                      </c15:dlblFieldTableCache>
                    </c15:dlblFTEntry>
                  </c15:dlblFieldTable>
                  <c15:showDataLabelsRange val="0"/>
                </c:ext>
                <c:ext xmlns:c16="http://schemas.microsoft.com/office/drawing/2014/chart" uri="{C3380CC4-5D6E-409C-BE32-E72D297353CC}">
                  <c16:uniqueId val="{00000042-C3B3-4DFF-9C03-AD10C703FFFA}"/>
                </c:ext>
              </c:extLst>
            </c:dLbl>
            <c:dLbl>
              <c:idx val="67"/>
              <c:delete val="1"/>
              <c:extLst>
                <c:ext xmlns:c15="http://schemas.microsoft.com/office/drawing/2012/chart" uri="{CE6537A1-D6FC-4f65-9D91-7224C49458BB}"/>
                <c:ext xmlns:c16="http://schemas.microsoft.com/office/drawing/2014/chart" uri="{C3380CC4-5D6E-409C-BE32-E72D297353CC}">
                  <c16:uniqueId val="{00000043-C3B3-4DFF-9C03-AD10C703FFFA}"/>
                </c:ext>
              </c:extLst>
            </c:dLbl>
            <c:dLbl>
              <c:idx val="68"/>
              <c:tx>
                <c:strRef>
                  <c:f>LatinAmerica!$E$80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{A1A6A7A9-4B50-46B7-A0E3-7B6CB7D634D0}</c15:txfldGUID>
                      <c15:f>LatinAmerica!$E$80</c15:f>
                      <c15:dlblFieldTableCache>
                        <c:ptCount val="1"/>
                        <c:pt idx="0">
                          <c:v>2008</c:v>
                        </c:pt>
                      </c15:dlblFieldTableCache>
                    </c15:dlblFTEntry>
                  </c15:dlblFieldTable>
                  <c15:showDataLabelsRange val="0"/>
                </c:ext>
                <c:ext xmlns:c16="http://schemas.microsoft.com/office/drawing/2014/chart" uri="{C3380CC4-5D6E-409C-BE32-E72D297353CC}">
                  <c16:uniqueId val="{00000044-C3B3-4DFF-9C03-AD10C703FFFA}"/>
                </c:ext>
              </c:extLst>
            </c:dLbl>
            <c:dLbl>
              <c:idx val="69"/>
              <c:tx>
                <c:strRef>
                  <c:f>LatinAmerica!$E$81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{F638C235-DAD2-439B-936A-8295A29A5458}</c15:txfldGUID>
                      <c15:f>LatinAmerica!$E$81</c15:f>
                      <c15:dlblFieldTableCache>
                        <c:ptCount val="1"/>
                        <c:pt idx="0">
                          <c:v>2009</c:v>
                        </c:pt>
                      </c15:dlblFieldTableCache>
                    </c15:dlblFTEntry>
                  </c15:dlblFieldTable>
                  <c15:showDataLabelsRange val="0"/>
                </c:ext>
                <c:ext xmlns:c16="http://schemas.microsoft.com/office/drawing/2014/chart" uri="{C3380CC4-5D6E-409C-BE32-E72D297353CC}">
                  <c16:uniqueId val="{00000045-C3B3-4DFF-9C03-AD10C703FFFA}"/>
                </c:ext>
              </c:extLst>
            </c:dLbl>
            <c:dLbl>
              <c:idx val="70"/>
              <c:tx>
                <c:strRef>
                  <c:f>LatinAmerica!$E$82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{9AF6BA9B-26A0-4CF7-8ECD-8ED9101ED5C2}</c15:txfldGUID>
                      <c15:f>LatinAmerica!$E$82</c15:f>
                      <c15:dlblFieldTableCache>
                        <c:ptCount val="1"/>
                        <c:pt idx="0">
                          <c:v>2010</c:v>
                        </c:pt>
                      </c15:dlblFieldTableCache>
                    </c15:dlblFTEntry>
                  </c15:dlblFieldTable>
                  <c15:showDataLabelsRange val="0"/>
                </c:ext>
                <c:ext xmlns:c16="http://schemas.microsoft.com/office/drawing/2014/chart" uri="{C3380CC4-5D6E-409C-BE32-E72D297353CC}">
                  <c16:uniqueId val="{00000046-C3B3-4DFF-9C03-AD10C703FFFA}"/>
                </c:ext>
              </c:extLst>
            </c:dLbl>
            <c:dLbl>
              <c:idx val="71"/>
              <c:tx>
                <c:strRef>
                  <c:f>LatinAmerica!$E$83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{08D6D2B2-6FB6-48C5-8CC3-5BCE03955E51}</c15:txfldGUID>
                      <c15:f>LatinAmerica!$E$83</c15:f>
                      <c15:dlblFieldTableCache>
                        <c:ptCount val="1"/>
                        <c:pt idx="0">
                          <c:v>2011</c:v>
                        </c:pt>
                      </c15:dlblFieldTableCache>
                    </c15:dlblFTEntry>
                  </c15:dlblFieldTable>
                  <c15:showDataLabelsRange val="0"/>
                </c:ext>
                <c:ext xmlns:c16="http://schemas.microsoft.com/office/drawing/2014/chart" uri="{C3380CC4-5D6E-409C-BE32-E72D297353CC}">
                  <c16:uniqueId val="{00000047-C3B3-4DFF-9C03-AD10C703FFFA}"/>
                </c:ext>
              </c:extLst>
            </c:dLbl>
            <c:dLbl>
              <c:idx val="72"/>
              <c:tx>
                <c:strRef>
                  <c:f>LatinAmerica!$E$84</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{D3B21F4C-DD1A-4212-8F22-CCED3885D44E}</c15:txfldGUID>
                      <c15:f>LatinAmerica!$E$84</c15:f>
                      <c15:dlblFieldTableCache>
                        <c:ptCount val="1"/>
                        <c:pt idx="0">
                          <c:v>2012</c:v>
                        </c:pt>
                      </c15:dlblFieldTableCache>
                    </c15:dlblFTEntry>
                  </c15:dlblFieldTable>
                  <c15:showDataLabelsRange val="0"/>
                </c:ext>
                <c:ext xmlns:c16="http://schemas.microsoft.com/office/drawing/2014/chart" uri="{C3380CC4-5D6E-409C-BE32-E72D297353CC}">
                  <c16:uniqueId val="{00000048-C3B3-4DFF-9C03-AD10C703FFFA}"/>
                </c:ext>
              </c:extLst>
            </c:dLbl>
            <c:dLbl>
              <c:idx val="73"/>
              <c:tx>
                <c:strRef>
                  <c:f>LatinAmerica!$E$85</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{79D0058E-5BB9-4281-BBF9-BAB6A8499CE0}</c15:txfldGUID>
                      <c15:f>LatinAmerica!$E$85</c15:f>
                      <c15:dlblFieldTableCache>
                        <c:ptCount val="1"/>
                        <c:pt idx="0">
                          <c:v>2013</c:v>
                        </c:pt>
                      </c15:dlblFieldTableCache>
                    </c15:dlblFTEntry>
                  </c15:dlblFieldTable>
                  <c15:showDataLabelsRange val="0"/>
                </c:ext>
                <c:ext xmlns:c16="http://schemas.microsoft.com/office/drawing/2014/chart" uri="{C3380CC4-5D6E-409C-BE32-E72D297353CC}">
                  <c16:uniqueId val="{00000049-C3B3-4DFF-9C03-AD10C703FFFA}"/>
                </c:ext>
              </c:extLst>
            </c:dLbl>
            <c:dLbl>
              <c:idx val="74"/>
              <c:tx>
                <c:strRef>
                  <c:f>LatinAmerica!$E$86</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{22047B01-2AA8-423C-AB21-40B0099A8CFA}</c15:txfldGUID>
                      <c15:f>LatinAmerica!$E$86</c15:f>
                      <c15:dlblFieldTableCache>
                        <c:ptCount val="1"/>
                        <c:pt idx="0">
                          <c:v>2014</c:v>
                        </c:pt>
                      </c15:dlblFieldTableCache>
                    </c15:dlblFTEntry>
                  </c15:dlblFieldTable>
                  <c15:showDataLabelsRange val="0"/>
                </c:ext>
                <c:ext xmlns:c16="http://schemas.microsoft.com/office/drawing/2014/chart" uri="{C3380CC4-5D6E-409C-BE32-E72D297353CC}">
                  <c16:uniqueId val="{0000004A-C3B3-4DFF-9C03-AD10C703FFFA}"/>
                </c:ext>
              </c:extLst>
            </c:dLbl>
            <c:dLbl>
              <c:idx val="75"/>
              <c:tx>
                <c:strRef>
                  <c:f>LatinAmerica!$E$87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{F98840FE-66C5-4CD4-906D-7EAB8F052B98}</c15:txfldGUID>
                      <c15:f>LatinAmerica!$E$87</c15:f>
                      <c15:dlblFieldTableCache>
                        <c:ptCount val="1"/>
                        <c:pt idx="0">
                          <c:v>2015</c:v>
                        </c:pt>
                      </c15:dlblFieldTableCache>
                    </c15:dlblFTEntry>
                  </c15:dlblFieldTable>
                  <c15:showDataLabelsRange val="0"/>
                </c:ext>
                <c:ext xmlns:c16="http://schemas.microsoft.com/office/drawing/2014/chart" uri="{C3380CC4-5D6E-409C-BE32-E72D297353CC}">
                  <c16:uniqueId val="{0000004B-C3B3-4DFF-9C03-AD10C703FFFA}"/>
                </c:ext>
              </c:extLst>
            </c:dLbl>
            <c:dLbl>
              <c:idx val="76"/>
              <c:tx>
                <c:strRef>
                  <c:f>LatinAmerica!$E$88</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{D3601214-0452-4ADE-88E5-CA0D7894EC32}</c15:txfldGUID>
                      <c15:f>LatinAmerica!$E$88</c15:f>
                      <c15:dlblFieldTableCache>
                        <c:ptCount val="1"/>
                        <c:pt idx="0">
                          <c:v>2016</c:v>
                        </c:pt>
                      </c15:dlblFieldTableCache>
                    </c15:dlblFTEntry>
                  </c15:dlblFieldTable>
                  <c15:showDataLabelsRange val="0"/>
                </c:ext>
                <c:ext xmlns:c16="http://schemas.microsoft.com/office/drawing/2014/chart" uri="{C3380CC4-5D6E-409C-BE32-E72D297353CC}">
                  <c16:uniqueId val="{0000004C-C3B3-4DFF-9C03-AD10C703FFFA}"/>
                </c:ext>
              </c:extLst>
            </c:dLbl>
            <c:dLbl>
              <c:idx val="77"/>
              <c:delete val="1"/>
              <c:extLst>
                <c:ext xmlns:c15="http://schemas.microsoft.com/office/drawing/2012/chart" uri="{CE6537A1-D6FC-4f65-9D91-7224C49458BB}"/>
                <c:ext xmlns:c16="http://schemas.microsoft.com/office/drawing/2014/chart" uri="{C3380CC4-5D6E-409C-BE32-E72D297353CC}">
                  <c16:uniqueId val="{0000004D-C3B3-4DFF-9C03-AD10C703FFFA}"/>
                </c:ext>
              </c:extLst>
            </c:dLbl>
            <c:dLbl>
              <c:idx val="78"/>
              <c:tx>
                <c:strRef>
                  <c:f>LatinAmerica!$E$90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{F7378A42-896E-466A-B0F4-625AA4AAD912}</c15:txfldGUID>
                      <c15:f>LatinAmerica!$E$90</c15:f>
                      <c15:dlblFieldTableCache>
                        <c:ptCount val="1"/>
                        <c:pt idx="0">
                          <c:v>2018</c:v>
                        </c:pt>
                      </c15:dlblFieldTableCache>
                    </c15:dlblFTEntry>
                  </c15:dlblFieldTable>
                  <c15:showDataLabelsRange val="0"/>
                </c:ext>
                <c:ext xmlns:c16="http://schemas.microsoft.com/office/drawing/2014/chart" uri="{C3380CC4-5D6E-409C-BE32-E72D297353CC}">
                  <c16:uniqueId val="{0000004E-C3B3-4DFF-9C03-AD10C703FFF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LatinAmerica!$B$12:$B$90</c:f>
              <c:numCache>
                <c:formatCode>0.00_ </c:formatCode>
                <c:ptCount val="79"/>
                <c:pt idx="0">
                  <c:v>1.13800638359976E-16</c:v>
                </c:pt>
                <c:pt idx="1">
                  <c:v>2.311040656612641E-2</c:v>
                </c:pt>
                <c:pt idx="2">
                  <c:v>0.1317672858119539</c:v>
                </c:pt>
                <c:pt idx="3">
                  <c:v>1.1596712447406292</c:v>
                </c:pt>
                <c:pt idx="4">
                  <c:v>2.4255733428300905</c:v>
                </c:pt>
                <c:pt idx="5">
                  <c:v>1.8495179813133358</c:v>
                </c:pt>
                <c:pt idx="6">
                  <c:v>4.8329756900603442</c:v>
                </c:pt>
                <c:pt idx="7">
                  <c:v>22.162790697674417</c:v>
                </c:pt>
                <c:pt idx="8">
                  <c:v>34</c:v>
                </c:pt>
                <c:pt idx="9">
                  <c:v>49.891891891891895</c:v>
                </c:pt>
                <c:pt idx="10">
                  <c:v>55.409090909090907</c:v>
                </c:pt>
                <c:pt idx="11">
                  <c:v>78</c:v>
                </c:pt>
                <c:pt idx="12">
                  <c:v>46</c:v>
                </c:pt>
                <c:pt idx="13">
                  <c:v>100</c:v>
                </c:pt>
                <c:pt idx="14">
                  <c:v>169.5</c:v>
                </c:pt>
                <c:pt idx="15">
                  <c:v>139.5</c:v>
                </c:pt>
                <c:pt idx="16">
                  <c:v>139.5</c:v>
                </c:pt>
                <c:pt idx="17">
                  <c:v>165</c:v>
                </c:pt>
                <c:pt idx="18">
                  <c:v>77.5</c:v>
                </c:pt>
                <c:pt idx="19">
                  <c:v>127.5</c:v>
                </c:pt>
                <c:pt idx="20">
                  <c:v>211</c:v>
                </c:pt>
                <c:pt idx="21">
                  <c:v>143.5</c:v>
                </c:pt>
                <c:pt idx="22">
                  <c:v>61.5</c:v>
                </c:pt>
                <c:pt idx="23">
                  <c:v>136.5</c:v>
                </c:pt>
                <c:pt idx="24">
                  <c:v>194.5</c:v>
                </c:pt>
                <c:pt idx="25">
                  <c:v>143.5</c:v>
                </c:pt>
                <c:pt idx="26">
                  <c:v>130.5</c:v>
                </c:pt>
                <c:pt idx="27">
                  <c:v>166.5</c:v>
                </c:pt>
                <c:pt idx="28">
                  <c:v>248</c:v>
                </c:pt>
                <c:pt idx="29">
                  <c:v>293.5</c:v>
                </c:pt>
                <c:pt idx="30">
                  <c:v>294.5</c:v>
                </c:pt>
                <c:pt idx="31">
                  <c:v>303</c:v>
                </c:pt>
                <c:pt idx="32">
                  <c:v>401</c:v>
                </c:pt>
                <c:pt idx="33">
                  <c:v>394.5</c:v>
                </c:pt>
                <c:pt idx="34">
                  <c:v>212</c:v>
                </c:pt>
                <c:pt idx="35">
                  <c:v>207</c:v>
                </c:pt>
                <c:pt idx="36">
                  <c:v>261</c:v>
                </c:pt>
                <c:pt idx="37">
                  <c:v>203</c:v>
                </c:pt>
                <c:pt idx="38">
                  <c:v>283.5</c:v>
                </c:pt>
                <c:pt idx="39">
                  <c:v>371.5</c:v>
                </c:pt>
                <c:pt idx="40">
                  <c:v>95</c:v>
                </c:pt>
                <c:pt idx="41">
                  <c:v>-229</c:v>
                </c:pt>
                <c:pt idx="42">
                  <c:v>-355</c:v>
                </c:pt>
                <c:pt idx="43">
                  <c:v>-138.5</c:v>
                </c:pt>
                <c:pt idx="44">
                  <c:v>123.5</c:v>
                </c:pt>
                <c:pt idx="45">
                  <c:v>148</c:v>
                </c:pt>
                <c:pt idx="46">
                  <c:v>153</c:v>
                </c:pt>
                <c:pt idx="47">
                  <c:v>1.5</c:v>
                </c:pt>
                <c:pt idx="48">
                  <c:v>-79</c:v>
                </c:pt>
                <c:pt idx="49">
                  <c:v>-103</c:v>
                </c:pt>
                <c:pt idx="50">
                  <c:v>1.5</c:v>
                </c:pt>
                <c:pt idx="51">
                  <c:v>131</c:v>
                </c:pt>
                <c:pt idx="52">
                  <c:v>147.5</c:v>
                </c:pt>
                <c:pt idx="53">
                  <c:v>237.5</c:v>
                </c:pt>
                <c:pt idx="54">
                  <c:v>127</c:v>
                </c:pt>
                <c:pt idx="55">
                  <c:v>71.5</c:v>
                </c:pt>
                <c:pt idx="56">
                  <c:v>277.5</c:v>
                </c:pt>
                <c:pt idx="57">
                  <c:v>228</c:v>
                </c:pt>
                <c:pt idx="58">
                  <c:v>-21</c:v>
                </c:pt>
                <c:pt idx="59">
                  <c:v>74</c:v>
                </c:pt>
                <c:pt idx="60">
                  <c:v>108</c:v>
                </c:pt>
                <c:pt idx="61">
                  <c:v>-74</c:v>
                </c:pt>
                <c:pt idx="62">
                  <c:v>-15.5</c:v>
                </c:pt>
                <c:pt idx="63">
                  <c:v>288</c:v>
                </c:pt>
                <c:pt idx="64">
                  <c:v>438</c:v>
                </c:pt>
                <c:pt idx="65">
                  <c:v>432</c:v>
                </c:pt>
                <c:pt idx="66">
                  <c:v>525</c:v>
                </c:pt>
                <c:pt idx="67">
                  <c:v>447.5</c:v>
                </c:pt>
                <c:pt idx="68">
                  <c:v>-24</c:v>
                </c:pt>
                <c:pt idx="69">
                  <c:v>120</c:v>
                </c:pt>
                <c:pt idx="70">
                  <c:v>549</c:v>
                </c:pt>
                <c:pt idx="71">
                  <c:v>359</c:v>
                </c:pt>
                <c:pt idx="72">
                  <c:v>328</c:v>
                </c:pt>
                <c:pt idx="73">
                  <c:v>202</c:v>
                </c:pt>
                <c:pt idx="74">
                  <c:v>130.5</c:v>
                </c:pt>
                <c:pt idx="75">
                  <c:v>-356</c:v>
                </c:pt>
                <c:pt idx="76">
                  <c:v>-428.85265014061952</c:v>
                </c:pt>
                <c:pt idx="77">
                  <c:v>97.354612327954783</c:v>
                </c:pt>
                <c:pt idx="78">
                  <c:v>82.414524937148599</c:v>
                </c:pt>
              </c:numCache>
            </c:numRef>
          </c:xVal>
          <c:yVal>
            <c:numRef>
              <c:f>LatinAmerica!$C$12:$C$90</c:f>
              <c:numCache>
                <c:formatCode>0_);[Red]\(0\)</c:formatCode>
                <c:ptCount val="79"/>
                <c:pt idx="0">
                  <c:v>842.00519478598358</c:v>
                </c:pt>
                <c:pt idx="1">
                  <c:v>842.00519478598369</c:v>
                </c:pt>
                <c:pt idx="2">
                  <c:v>876.64769422860707</c:v>
                </c:pt>
                <c:pt idx="3">
                  <c:v>921.06556627315604</c:v>
                </c:pt>
                <c:pt idx="4">
                  <c:v>1108.5819431767329</c:v>
                </c:pt>
                <c:pt idx="5">
                  <c:v>1454.6917016957759</c:v>
                </c:pt>
                <c:pt idx="6">
                  <c:v>1423</c:v>
                </c:pt>
                <c:pt idx="7">
                  <c:v>1793</c:v>
                </c:pt>
                <c:pt idx="8">
                  <c:v>2376</c:v>
                </c:pt>
                <c:pt idx="9">
                  <c:v>3119</c:v>
                </c:pt>
                <c:pt idx="10">
                  <c:v>4222</c:v>
                </c:pt>
                <c:pt idx="11">
                  <c:v>4338</c:v>
                </c:pt>
                <c:pt idx="12">
                  <c:v>4378</c:v>
                </c:pt>
                <c:pt idx="13">
                  <c:v>4430</c:v>
                </c:pt>
                <c:pt idx="14">
                  <c:v>4578</c:v>
                </c:pt>
                <c:pt idx="15">
                  <c:v>4769</c:v>
                </c:pt>
                <c:pt idx="16">
                  <c:v>4857</c:v>
                </c:pt>
                <c:pt idx="17">
                  <c:v>5048</c:v>
                </c:pt>
                <c:pt idx="18">
                  <c:v>5187</c:v>
                </c:pt>
                <c:pt idx="19">
                  <c:v>5203</c:v>
                </c:pt>
                <c:pt idx="20">
                  <c:v>5442</c:v>
                </c:pt>
                <c:pt idx="21">
                  <c:v>5625</c:v>
                </c:pt>
                <c:pt idx="22">
                  <c:v>5729</c:v>
                </c:pt>
                <c:pt idx="23">
                  <c:v>5748</c:v>
                </c:pt>
                <c:pt idx="24">
                  <c:v>6002</c:v>
                </c:pt>
                <c:pt idx="25">
                  <c:v>6137</c:v>
                </c:pt>
                <c:pt idx="26">
                  <c:v>6289</c:v>
                </c:pt>
                <c:pt idx="27">
                  <c:v>6398</c:v>
                </c:pt>
                <c:pt idx="28">
                  <c:v>6622</c:v>
                </c:pt>
                <c:pt idx="29">
                  <c:v>6894</c:v>
                </c:pt>
                <c:pt idx="30">
                  <c:v>7209</c:v>
                </c:pt>
                <c:pt idx="31">
                  <c:v>7483</c:v>
                </c:pt>
                <c:pt idx="32">
                  <c:v>7815</c:v>
                </c:pt>
                <c:pt idx="33">
                  <c:v>8285</c:v>
                </c:pt>
                <c:pt idx="34">
                  <c:v>8604</c:v>
                </c:pt>
                <c:pt idx="35">
                  <c:v>8709</c:v>
                </c:pt>
                <c:pt idx="36">
                  <c:v>9018</c:v>
                </c:pt>
                <c:pt idx="37">
                  <c:v>9231</c:v>
                </c:pt>
                <c:pt idx="38">
                  <c:v>9424</c:v>
                </c:pt>
                <c:pt idx="39">
                  <c:v>9798</c:v>
                </c:pt>
                <c:pt idx="40">
                  <c:v>10167</c:v>
                </c:pt>
                <c:pt idx="41">
                  <c:v>9988</c:v>
                </c:pt>
                <c:pt idx="42">
                  <c:v>9709</c:v>
                </c:pt>
                <c:pt idx="43">
                  <c:v>9278</c:v>
                </c:pt>
                <c:pt idx="44">
                  <c:v>9432</c:v>
                </c:pt>
                <c:pt idx="45">
                  <c:v>9525</c:v>
                </c:pt>
                <c:pt idx="46">
                  <c:v>9728</c:v>
                </c:pt>
                <c:pt idx="47">
                  <c:v>9831</c:v>
                </c:pt>
                <c:pt idx="48">
                  <c:v>9731</c:v>
                </c:pt>
                <c:pt idx="49">
                  <c:v>9673</c:v>
                </c:pt>
                <c:pt idx="50">
                  <c:v>9525</c:v>
                </c:pt>
                <c:pt idx="51">
                  <c:v>9676</c:v>
                </c:pt>
                <c:pt idx="52">
                  <c:v>9787</c:v>
                </c:pt>
                <c:pt idx="53">
                  <c:v>9971</c:v>
                </c:pt>
                <c:pt idx="54">
                  <c:v>10262</c:v>
                </c:pt>
                <c:pt idx="55">
                  <c:v>10225</c:v>
                </c:pt>
                <c:pt idx="56">
                  <c:v>10405</c:v>
                </c:pt>
                <c:pt idx="57">
                  <c:v>10780</c:v>
                </c:pt>
                <c:pt idx="58">
                  <c:v>10861</c:v>
                </c:pt>
                <c:pt idx="59">
                  <c:v>10738</c:v>
                </c:pt>
                <c:pt idx="60">
                  <c:v>11009</c:v>
                </c:pt>
                <c:pt idx="61">
                  <c:v>10954</c:v>
                </c:pt>
                <c:pt idx="62">
                  <c:v>10861</c:v>
                </c:pt>
                <c:pt idx="63">
                  <c:v>10923</c:v>
                </c:pt>
                <c:pt idx="64">
                  <c:v>11437</c:v>
                </c:pt>
                <c:pt idx="65">
                  <c:v>11799</c:v>
                </c:pt>
                <c:pt idx="66">
                  <c:v>12301</c:v>
                </c:pt>
                <c:pt idx="67">
                  <c:v>12849</c:v>
                </c:pt>
                <c:pt idx="68">
                  <c:v>13196</c:v>
                </c:pt>
                <c:pt idx="69">
                  <c:v>12801</c:v>
                </c:pt>
                <c:pt idx="70">
                  <c:v>13436</c:v>
                </c:pt>
                <c:pt idx="71">
                  <c:v>13899</c:v>
                </c:pt>
                <c:pt idx="72">
                  <c:v>14154</c:v>
                </c:pt>
                <c:pt idx="73">
                  <c:v>14555</c:v>
                </c:pt>
                <c:pt idx="74">
                  <c:v>14558</c:v>
                </c:pt>
                <c:pt idx="75">
                  <c:v>14816</c:v>
                </c:pt>
                <c:pt idx="76">
                  <c:v>13846</c:v>
                </c:pt>
                <c:pt idx="77" formatCode="0">
                  <c:v>13958.294699718761</c:v>
                </c:pt>
                <c:pt idx="78" formatCode="0">
                  <c:v>14040.70922465591</c:v>
                </c:pt>
              </c:numCache>
            </c:numRef>
          </c:yVal>
          <c:smooth val="1"/>
          <c:extLst>
            <c:ext xmlns:c16="http://schemas.microsoft.com/office/drawing/2014/chart" uri="{C3380CC4-5D6E-409C-BE32-E72D297353CC}">
              <c16:uniqueId val="{0000004F-C3B3-4DFF-9C03-AD10C703FFF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2011 US$)</a:t>
                </a:r>
                <a:endParaRPr lang="zh-CN" altLang="zh-CN" sz="1200">
                  <a:effectLst/>
                </a:endParaRPr>
              </a:p>
            </c:rich>
          </c:tx>
          <c:layout>
            <c:manualLayout>
              <c:xMode val="edge"/>
              <c:yMode val="edge"/>
              <c:x val="0.11919688671790736"/>
              <c:y val="0.9117501218908441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16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u="none" strike="noStrike" baseline="0">
                    <a:effectLst/>
                  </a:rPr>
                  <a:t>Latin America</a:t>
                </a:r>
                <a:r>
                  <a:rPr lang="en-US" altLang="zh-CN" sz="1200" b="1" i="0" baseline="0">
                    <a:effectLst/>
                  </a:rPr>
                  <a:t> GDP per capita (real mean annual average, constant 2011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Western Europe GDP per capita, year 1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WesternEurope!$E$12</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{C391C440-01C7-4BB9-9E5A-4B8A4912CE14}</c15:txfldGUID>
                      <c15:f>WesternEurope!$E$12</c15:f>
                      <c15:dlblFieldTableCache>
                        <c:ptCount val="1"/>
                        <c:pt idx="0">
                          <c:v>1</c:v>
                        </c:pt>
                      </c15:dlblFieldTableCache>
                    </c15:dlblFTEntry>
                  </c15:dlblFieldTable>
                  <c15:showDataLabelsRange val="0"/>
                </c:ext>
                <c:ext xmlns:c16="http://schemas.microsoft.com/office/drawing/2014/chart" uri="{C3380CC4-5D6E-409C-BE32-E72D297353CC}">
                  <c16:uniqueId val="{00000000-E6A3-4920-B400-3F8DDBBC524A}"/>
                </c:ext>
              </c:extLst>
            </c:dLbl>
            <c:dLbl>
              <c:idx val="1"/>
              <c:tx>
                <c:strRef>
                  <c:f>WesternEurope!$E$13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{1DDE84BD-8D41-421C-A0A0-73CEC9BC0127}</c15:txfldGUID>
                      <c15:f>WesternEurope!$E$13</c15:f>
                      <c15:dlblFieldTableCache>
                        <c:ptCount val="1"/>
                      </c15:dlblFieldTableCache>
                    </c15:dlblFTEntry>
                  </c15:dlblFieldTable>
                  <c15:showDataLabelsRange val="0"/>
                </c:ext>
                <c:ext xmlns:c16="http://schemas.microsoft.com/office/drawing/2014/chart" uri="{C3380CC4-5D6E-409C-BE32-E72D297353CC}">
                  <c16:uniqueId val="{00000001-E6A3-4920-B400-3F8DDBBC524A}"/>
                </c:ext>
              </c:extLst>
            </c:dLbl>
            <c:dLbl>
              <c:idx val="2"/>
              <c:tx>
                <c:strRef>
                  <c:f>WesternEurope!$E$14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{31A35338-C548-4059-90D7-3623FF6B427C}</c15:txfldGUID>
                      <c15:f>WesternEurope!$E$14</c15:f>
                      <c15:dlblFieldTableCache>
                        <c:ptCount val="1"/>
                      </c15:dlblFieldTableCache>
                    </c15:dlblFTEntry>
                  </c15:dlblFieldTable>
                  <c15:showDataLabelsRange val="0"/>
                </c:ext>
                <c:ext xmlns:c16="http://schemas.microsoft.com/office/drawing/2014/chart" uri="{C3380CC4-5D6E-409C-BE32-E72D297353CC}">
                  <c16:uniqueId val="{00000002-E6A3-4920-B400-3F8DDBBC524A}"/>
                </c:ext>
              </c:extLst>
            </c:dLbl>
            <c:dLbl>
              <c:idx val="3"/>
              <c:tx>
                <c:strRef>
                  <c:f>WesternEurope!$E$15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{C2AF416E-87D1-4552-8335-B8B23FEE0296}</c15:txfldGUID>
                      <c15:f>WesternEurope!$E$15</c15:f>
                      <c15:dlblFieldTableCache>
                        <c:ptCount val="1"/>
                      </c15:dlblFieldTableCache>
                    </c15:dlblFTEntry>
                  </c15:dlblFieldTable>
                  <c15:showDataLabelsRange val="0"/>
                </c:ext>
                <c:ext xmlns:c16="http://schemas.microsoft.com/office/drawing/2014/chart" uri="{C3380CC4-5D6E-409C-BE32-E72D297353CC}">
                  <c16:uniqueId val="{00000003-E6A3-4920-B400-3F8DDBBC524A}"/>
                </c:ext>
              </c:extLst>
            </c:dLbl>
            <c:dLbl>
              <c:idx val="4"/>
              <c:tx>
                <c:strRef>
                  <c:f>WesternEurope!$E$16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{2CAE62C1-4F9C-43EC-960C-3B19A90BFDAF}</c15:txfldGUID>
                      <c15:f>WesternEurope!$E$16</c15:f>
                      <c15:dlblFieldTableCache>
                        <c:ptCount val="1"/>
                      </c15:dlblFieldTableCache>
                    </c15:dlblFTEntry>
                  </c15:dlblFieldTable>
                  <c15:showDataLabelsRange val="0"/>
                </c:ext>
                <c:ext xmlns:c16="http://schemas.microsoft.com/office/drawing/2014/chart" uri="{C3380CC4-5D6E-409C-BE32-E72D297353CC}">
                  <c16:uniqueId val="{00000004-E6A3-4920-B400-3F8DDBBC524A}"/>
                </c:ext>
              </c:extLst>
            </c:dLbl>
            <c:dLbl>
              <c:idx val="5"/>
              <c:tx>
                <c:strRef>
                  <c:f>WesternEurope!$E$17</c:f>
                  <c:strCache>
                    <c:ptCount val="1"/>
                    <c:pt idx="0">
                      <c:v>1820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{E7A3CE20-4767-4315-8C25-646950DDEDEF}</c15:txfldGUID>
                      <c15:f>WesternEurope!$E$17</c15:f>
                      <c15:dlblFieldTableCache>
                        <c:ptCount val="1"/>
                        <c:pt idx="0">
                          <c:v>1820</c:v>
                        </c:pt>
                      </c15:dlblFieldTableCache>
                    </c15:dlblFTEntry>
                  </c15:dlblFieldTable>
                  <c15:showDataLabelsRange val="0"/>
                </c:ext>
                <c:ext xmlns:c16="http://schemas.microsoft.com/office/drawing/2014/chart" uri="{C3380CC4-5D6E-409C-BE32-E72D297353CC}">
                  <c16:uniqueId val="{00000005-E6A3-4920-B400-3F8DDBBC524A}"/>
                </c:ext>
              </c:extLst>
            </c:dLbl>
            <c:dLbl>
              <c:idx val="6"/>
              <c:tx>
                <c:strRef>
                  <c:f>WesternEurope!$E$18</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{357DCB08-CA95-499B-86B3-9DCF39542F44}</c15:txfldGUID>
                      <c15:f>WesternEurope!$E$18</c15:f>
                      <c15:dlblFieldTableCache>
                        <c:ptCount val="1"/>
                        <c:pt idx="0">
                          <c:v>1870</c:v>
                        </c:pt>
                      </c15:dlblFieldTableCache>
                    </c15:dlblFTEntry>
                  </c15:dlblFieldTable>
                  <c15:showDataLabelsRange val="0"/>
                </c:ext>
                <c:ext xmlns:c16="http://schemas.microsoft.com/office/drawing/2014/chart" uri="{C3380CC4-5D6E-409C-BE32-E72D297353CC}">
                  <c16:uniqueId val="{00000006-E6A3-4920-B400-3F8DDBBC524A}"/>
                </c:ext>
              </c:extLst>
            </c:dLbl>
            <c:dLbl>
              <c:idx val="7"/>
              <c:tx>
                <c:strRef>
                  <c:f>WesternEurope!$E$19</c:f>
                  <c:strCache>
                    <c:ptCount val="1"/>
                    <c:pt idx="0">
                      <c:v>1890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{85480D92-6AB3-4D0E-BAFA-5B85E5122B9F}</c15:txfldGUID>
                      <c15:f>WesternEurope!$E$19</c15:f>
                      <c15:dlblFieldTableCache>
                        <c:ptCount val="1"/>
                        <c:pt idx="0">
                          <c:v>1890</c:v>
                        </c:pt>
                      </c15:dlblFieldTableCache>
                    </c15:dlblFTEntry>
                  </c15:dlblFieldTable>
                  <c15:showDataLabelsRange val="0"/>
                </c:ext>
                <c:ext xmlns:c16="http://schemas.microsoft.com/office/drawing/2014/chart" uri="{C3380CC4-5D6E-409C-BE32-E72D297353CC}">
                  <c16:uniqueId val="{00000007-E6A3-4920-B400-3F8DDBBC524A}"/>
                </c:ext>
              </c:extLst>
            </c:dLbl>
            <c:dLbl>
              <c:idx val="8"/>
              <c:tx>
                <c:strRef>
                  <c:f>WesternEurope!$E$20</c:f>
                  <c:strCache>
                    <c:ptCount val="1"/>
                    <c:pt idx="0">
                      <c:v>1913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{6D34772C-F3A3-44C6-888A-14E4E6EADAD7}</c15:txfldGUID>
                      <c15:f>WesternEurope!$E$20</c15:f>
                      <c15:dlblFieldTableCache>
                        <c:ptCount val="1"/>
                        <c:pt idx="0">
                          <c:v>1913</c:v>
                        </c:pt>
                      </c15:dlblFieldTableCache>
                    </c15:dlblFTEntry>
                  </c15:dlblFieldTable>
                  <c15:showDataLabelsRange val="0"/>
                </c:ext>
                <c:ext xmlns:c16="http://schemas.microsoft.com/office/drawing/2014/chart" uri="{C3380CC4-5D6E-409C-BE32-E72D297353CC}">
                  <c16:uniqueId val="{00000008-E6A3-4920-B400-3F8DDBBC524A}"/>
                </c:ext>
              </c:extLst>
            </c:dLbl>
            <c:dLbl>
              <c:idx val="9"/>
              <c:tx>
                <c:strRef>
                  <c:f>WesternEurope!$E$21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{2BFE67BE-C758-4486-9D08-42A23F68C87B}</c15:txfldGUID>
                      <c15:f>WesternEurope!$E$21</c15:f>
                      <c15:dlblFieldTableCache>
                        <c:ptCount val="1"/>
                      </c15:dlblFieldTableCache>
                    </c15:dlblFTEntry>
                  </c15:dlblFieldTable>
                  <c15:showDataLabelsRange val="0"/>
                </c:ext>
                <c:ext xmlns:c16="http://schemas.microsoft.com/office/drawing/2014/chart" uri="{C3380CC4-5D6E-409C-BE32-E72D297353CC}">
                  <c16:uniqueId val="{00000009-E6A3-4920-B400-3F8DDBBC524A}"/>
                </c:ext>
              </c:extLst>
            </c:dLbl>
            <c:dLbl>
              <c:idx val="10"/>
              <c:tx>
                <c:strRef>
                  <c:f>WesternEurope!$E$22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{3ADF3899-F9BA-44F5-A77F-7508343B5831}</c15:txfldGUID>
                      <c15:f>WesternEurope!$E$22</c15:f>
                      <c15:dlblFieldTableCache>
                        <c:ptCount val="1"/>
                        <c:pt idx="0">
                          <c:v>1950</c:v>
                        </c:pt>
                      </c15:dlblFieldTableCache>
                    </c15:dlblFTEntry>
                  </c15:dlblFieldTable>
                  <c15:showDataLabelsRange val="0"/>
                </c:ext>
                <c:ext xmlns:c16="http://schemas.microsoft.com/office/drawing/2014/chart" uri="{C3380CC4-5D6E-409C-BE32-E72D297353CC}">
                  <c16:uniqueId val="{0000000A-E6A3-4920-B400-3F8DDBBC524A}"/>
                </c:ext>
              </c:extLst>
            </c:dLbl>
            <c:dLbl>
              <c:idx val="11"/>
              <c:tx>
                <c:strRef>
                  <c:f>WesternEurope!$E$23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{FCC247E0-5C23-4580-844C-349D89D78A0A}</c15:txfldGUID>
                      <c15:f>WesternEurope!$E$23</c15:f>
                      <c15:dlblFieldTableCache>
                        <c:ptCount val="1"/>
                      </c15:dlblFieldTableCache>
                    </c15:dlblFTEntry>
                  </c15:dlblFieldTable>
                  <c15:showDataLabelsRange val="0"/>
                </c:ext>
                <c:ext xmlns:c16="http://schemas.microsoft.com/office/drawing/2014/chart" uri="{C3380CC4-5D6E-409C-BE32-E72D297353CC}">
                  <c16:uniqueId val="{0000000B-E6A3-4920-B400-3F8DDBBC524A}"/>
                </c:ext>
              </c:extLst>
            </c:dLbl>
            <c:dLbl>
              <c:idx val="12"/>
              <c:tx>
                <c:strRef>
                  <c:f>WesternEurope!$E$24</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{CB05150B-EBE0-4D4A-846E-AE91FB66503E}</c15:txfldGUID>
                      <c15:f>WesternEurope!$E$24</c15:f>
                      <c15:dlblFieldTableCache>
                        <c:ptCount val="1"/>
                        <c:pt idx="0">
                          <c:v>1952</c:v>
                        </c:pt>
                      </c15:dlblFieldTableCache>
                    </c15:dlblFTEntry>
                  </c15:dlblFieldTable>
                  <c15:showDataLabelsRange val="0"/>
                </c:ext>
                <c:ext xmlns:c16="http://schemas.microsoft.com/office/drawing/2014/chart" uri="{C3380CC4-5D6E-409C-BE32-E72D297353CC}">
                  <c16:uniqueId val="{0000000C-E6A3-4920-B400-3F8DDBBC524A}"/>
                </c:ext>
              </c:extLst>
            </c:dLbl>
            <c:dLbl>
              <c:idx val="13"/>
              <c:tx>
                <c:strRef>
                  <c:f>WesternEurope!$E$25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{299501BA-1EA0-44C7-AF28-733D91BEBC89}</c15:txfldGUID>
                      <c15:f>WesternEurope!$E$25</c15:f>
                      <c15:dlblFieldTableCache>
                        <c:ptCount val="1"/>
                      </c15:dlblFieldTableCache>
                    </c15:dlblFTEntry>
                  </c15:dlblFieldTable>
                  <c15:showDataLabelsRange val="0"/>
                </c:ext>
                <c:ext xmlns:c16="http://schemas.microsoft.com/office/drawing/2014/chart" uri="{C3380CC4-5D6E-409C-BE32-E72D297353CC}">
                  <c16:uniqueId val="{0000000D-E6A3-4920-B400-3F8DDBBC524A}"/>
                </c:ext>
              </c:extLst>
            </c:dLbl>
            <c:dLbl>
              <c:idx val="14"/>
              <c:tx>
                <c:strRef>
                  <c:f>WesternEurope!$E$26</c:f>
                  <c:strCache>
                    <c:ptCount val="1"/>
                    <c:pt idx="0">
                      <c:v>1954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{FDB3AA0C-F4B5-4C29-B74F-9A43B8989E86}</c15:txfldGUID>
                      <c15:f>WesternEurope!$E$26</c15:f>
                      <c15:dlblFieldTableCache>
                        <c:ptCount val="1"/>
                        <c:pt idx="0">
                          <c:v>1954</c:v>
                        </c:pt>
                      </c15:dlblFieldTableCache>
                    </c15:dlblFTEntry>
                  </c15:dlblFieldTable>
                  <c15:showDataLabelsRange val="0"/>
                </c:ext>
                <c:ext xmlns:c16="http://schemas.microsoft.com/office/drawing/2014/chart" uri="{C3380CC4-5D6E-409C-BE32-E72D297353CC}">
                  <c16:uniqueId val="{0000000E-E6A3-4920-B400-3F8DDBBC524A}"/>
                </c:ext>
              </c:extLst>
            </c:dLbl>
            <c:dLbl>
              <c:idx val="15"/>
              <c:tx>
                <c:strRef>
                  <c:f>WesternEurope!$E$27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{64787F86-0BF1-48BA-AA54-F2D11D6B72B4}</c15:txfldGUID>
                      <c15:f>WesternEurope!$E$27</c15:f>
                      <c15:dlblFieldTableCache>
                        <c:ptCount val="1"/>
                      </c15:dlblFieldTableCache>
                    </c15:dlblFTEntry>
                  </c15:dlblFieldTable>
                  <c15:showDataLabelsRange val="0"/>
                </c:ext>
                <c:ext xmlns:c16="http://schemas.microsoft.com/office/drawing/2014/chart" uri="{C3380CC4-5D6E-409C-BE32-E72D297353CC}">
                  <c16:uniqueId val="{0000000F-E6A3-4920-B400-3F8DDBBC524A}"/>
                </c:ext>
              </c:extLst>
            </c:dLbl>
            <c:dLbl>
              <c:idx val="16"/>
              <c:tx>
                <c:strRef>
                  <c:f>WesternEurope!$E$28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{5F4124FE-6DF2-4581-B1A7-A042191B5725}</c15:txfldGUID>
                      <c15:f>WesternEurope!$E$28</c15:f>
                      <c15:dlblFieldTableCache>
                        <c:ptCount val="1"/>
                      </c15:dlblFieldTableCache>
                    </c15:dlblFTEntry>
                  </c15:dlblFieldTable>
                  <c15:showDataLabelsRange val="0"/>
                </c:ext>
                <c:ext xmlns:c16="http://schemas.microsoft.com/office/drawing/2014/chart" uri="{C3380CC4-5D6E-409C-BE32-E72D297353CC}">
                  <c16:uniqueId val="{00000010-E6A3-4920-B400-3F8DDBBC524A}"/>
                </c:ext>
              </c:extLst>
            </c:dLbl>
            <c:dLbl>
              <c:idx val="17"/>
              <c:tx>
                <c:strRef>
                  <c:f>WesternEurope!$E$29</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{3E7B9B98-C994-4AC6-9A91-AC03B36A1EC7}</c15:txfldGUID>
                      <c15:f>WesternEurope!$E$29</c15:f>
                      <c15:dlblFieldTableCache>
                        <c:ptCount val="1"/>
                        <c:pt idx="0">
                          <c:v>1957</c:v>
                        </c:pt>
                      </c15:dlblFieldTableCache>
                    </c15:dlblFTEntry>
                  </c15:dlblFieldTable>
                  <c15:showDataLabelsRange val="0"/>
                </c:ext>
                <c:ext xmlns:c16="http://schemas.microsoft.com/office/drawing/2014/chart" uri="{C3380CC4-5D6E-409C-BE32-E72D297353CC}">
                  <c16:uniqueId val="{00000011-E6A3-4920-B400-3F8DDBBC524A}"/>
                </c:ext>
              </c:extLst>
            </c:dLbl>
            <c:dLbl>
              <c:idx val="18"/>
              <c:tx>
                <c:strRef>
                  <c:f>WesternEurope!$E$30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{44F391DC-87F7-409D-8156-FE9E25D99F49}</c15:txfldGUID>
                      <c15:f>WesternEurope!$E$30</c15:f>
                      <c15:dlblFieldTableCache>
                        <c:ptCount val="1"/>
                      </c15:dlblFieldTableCache>
                    </c15:dlblFTEntry>
                  </c15:dlblFieldTable>
                  <c15:showDataLabelsRange val="0"/>
                </c:ext>
                <c:ext xmlns:c16="http://schemas.microsoft.com/office/drawing/2014/chart" uri="{C3380CC4-5D6E-409C-BE32-E72D297353CC}">
                  <c16:uniqueId val="{00000012-E6A3-4920-B400-3F8DDBBC524A}"/>
                </c:ext>
              </c:extLst>
            </c:dLbl>
            <c:dLbl>
              <c:idx val="19"/>
              <c:tx>
                <c:strRef>
                  <c:f>WesternEurope!$E$31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{C355227F-AC67-4FA3-89CC-CC533799A5F9}</c15:txfldGUID>
                      <c15:f>WesternEurope!$E$31</c15:f>
                      <c15:dlblFieldTableCache>
                        <c:ptCount val="1"/>
                      </c15:dlblFieldTableCache>
                    </c15:dlblFTEntry>
                  </c15:dlblFieldTable>
                  <c15:showDataLabelsRange val="0"/>
                </c:ext>
                <c:ext xmlns:c16="http://schemas.microsoft.com/office/drawing/2014/chart" uri="{C3380CC4-5D6E-409C-BE32-E72D297353CC}">
                  <c16:uniqueId val="{00000013-E6A3-4920-B400-3F8DDBBC524A}"/>
                </c:ext>
              </c:extLst>
            </c:dLbl>
            <c:dLbl>
              <c:idx val="20"/>
              <c:tx>
                <c:strRef>
                  <c:f>WesternEurope!$E$32</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{AEE07A91-BC8E-4A45-8EDB-5FEAAD4CAEA4}</c15:txfldGUID>
                      <c15:f>WesternEurope!$E$32</c15:f>
                      <c15:dlblFieldTableCache>
                        <c:ptCount val="1"/>
                        <c:pt idx="0">
                          <c:v>1960</c:v>
                        </c:pt>
                      </c15:dlblFieldTableCache>
                    </c15:dlblFTEntry>
                  </c15:dlblFieldTable>
                  <c15:showDataLabelsRange val="0"/>
                </c:ext>
                <c:ext xmlns:c16="http://schemas.microsoft.com/office/drawing/2014/chart" uri="{C3380CC4-5D6E-409C-BE32-E72D297353CC}">
                  <c16:uniqueId val="{00000014-E6A3-4920-B400-3F8DDBBC524A}"/>
                </c:ext>
              </c:extLst>
            </c:dLbl>
            <c:dLbl>
              <c:idx val="21"/>
              <c:tx>
                <c:strRef>
                  <c:f>WesternEurope!$E$33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{E0169159-6EE8-473F-87D3-B5790E6F5F78}</c15:txfldGUID>
                      <c15:f>WesternEurope!$E$33</c15:f>
                      <c15:dlblFieldTableCache>
                        <c:ptCount val="1"/>
                      </c15:dlblFieldTableCache>
                    </c15:dlblFTEntry>
                  </c15:dlblFieldTable>
                  <c15:showDataLabelsRange val="0"/>
                </c:ext>
                <c:ext xmlns:c16="http://schemas.microsoft.com/office/drawing/2014/chart" uri="{C3380CC4-5D6E-409C-BE32-E72D297353CC}">
                  <c16:uniqueId val="{00000015-E6A3-4920-B400-3F8DDBBC524A}"/>
                </c:ext>
              </c:extLst>
            </c:dLbl>
            <c:dLbl>
              <c:idx val="22"/>
              <c:tx>
                <c:strRef>
                  <c:f>WesternEurope!$E$34</c:f>
                  <c:strCache>
                    <c:ptCount val="1"/>
                    <c:pt idx="0">
                      <c:v>1962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{1705DAC5-154A-4D88-9D84-99156796F66A}</c15:txfldGUID>
                      <c15:f>WesternEurope!$E$34</c15:f>
                      <c15:dlblFieldTableCache>
                        <c:ptCount val="1"/>
                        <c:pt idx="0">
                          <c:v>1962</c:v>
                        </c:pt>
                      </c15:dlblFieldTableCache>
                    </c15:dlblFTEntry>
                  </c15:dlblFieldTable>
                  <c15:showDataLabelsRange val="0"/>
                </c:ext>
                <c:ext xmlns:c16="http://schemas.microsoft.com/office/drawing/2014/chart" uri="{C3380CC4-5D6E-409C-BE32-E72D297353CC}">
                  <c16:uniqueId val="{00000016-E6A3-4920-B400-3F8DDBBC524A}"/>
                </c:ext>
              </c:extLst>
            </c:dLbl>
            <c:dLbl>
              <c:idx val="23"/>
              <c:tx>
                <c:strRef>
                  <c:f>WesternEurope!$E$35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{65D46FA2-28D7-49A4-BF76-9D65F388364E}</c15:txfldGUID>
                      <c15:f>WesternEurope!$E$35</c15:f>
                      <c15:dlblFieldTableCache>
                        <c:ptCount val="1"/>
                      </c15:dlblFieldTableCache>
                    </c15:dlblFTEntry>
                  </c15:dlblFieldTable>
                  <c15:showDataLabelsRange val="0"/>
                </c:ext>
                <c:ext xmlns:c16="http://schemas.microsoft.com/office/drawing/2014/chart" uri="{C3380CC4-5D6E-409C-BE32-E72D297353CC}">
                  <c16:uniqueId val="{00000017-E6A3-4920-B400-3F8DDBBC524A}"/>
                </c:ext>
              </c:extLst>
            </c:dLbl>
            <c:dLbl>
              <c:idx val="24"/>
              <c:tx>
                <c:strRef>
                  <c:f>WesternEurope!$E$36</c:f>
                  <c:strCache>
                    <c:ptCount val="1"/>
                    <c:pt idx="0">
                      <c:v>1964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{A0EBF491-B106-4E7A-B18A-444889B42B75}</c15:txfldGUID>
                      <c15:f>WesternEurope!$E$36</c15:f>
                      <c15:dlblFieldTableCache>
                        <c:ptCount val="1"/>
                        <c:pt idx="0">
                          <c:v>1964</c:v>
                        </c:pt>
                      </c15:dlblFieldTableCache>
                    </c15:dlblFTEntry>
                  </c15:dlblFieldTable>
                  <c15:showDataLabelsRange val="0"/>
                </c:ext>
                <c:ext xmlns:c16="http://schemas.microsoft.com/office/drawing/2014/chart" uri="{C3380CC4-5D6E-409C-BE32-E72D297353CC}">
                  <c16:uniqueId val="{00000018-E6A3-4920-B400-3F8DDBBC524A}"/>
                </c:ext>
              </c:extLst>
            </c:dLbl>
            <c:dLbl>
              <c:idx val="25"/>
              <c:tx>
                <c:strRef>
                  <c:f>WesternEurope!$E$37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{DDE7B947-3D70-453B-A430-B6C829BEA5A4}</c15:txfldGUID>
                      <c15:f>WesternEurope!$E$37</c15:f>
                      <c15:dlblFieldTableCache>
                        <c:ptCount val="1"/>
                      </c15:dlblFieldTableCache>
                    </c15:dlblFTEntry>
                  </c15:dlblFieldTable>
                  <c15:showDataLabelsRange val="0"/>
                </c:ext>
                <c:ext xmlns:c16="http://schemas.microsoft.com/office/drawing/2014/chart" uri="{C3380CC4-5D6E-409C-BE32-E72D297353CC}">
                  <c16:uniqueId val="{00000019-E6A3-4920-B400-3F8DDBBC524A}"/>
                </c:ext>
              </c:extLst>
            </c:dLbl>
            <c:dLbl>
              <c:idx val="26"/>
              <c:tx>
                <c:strRef>
                  <c:f>WesternEurope!$E$38</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{3CB80F06-0C85-4659-AC4C-681FEF312BF0}</c15:txfldGUID>
                      <c15:f>WesternEurope!$E$38</c15:f>
                      <c15:dlblFieldTableCache>
                        <c:ptCount val="1"/>
                        <c:pt idx="0">
                          <c:v>1966</c:v>
                        </c:pt>
                      </c15:dlblFieldTableCache>
                    </c15:dlblFTEntry>
                  </c15:dlblFieldTable>
                  <c15:showDataLabelsRange val="0"/>
                </c:ext>
                <c:ext xmlns:c16="http://schemas.microsoft.com/office/drawing/2014/chart" uri="{C3380CC4-5D6E-409C-BE32-E72D297353CC}">
                  <c16:uniqueId val="{0000001A-E6A3-4920-B400-3F8DDBBC524A}"/>
                </c:ext>
              </c:extLst>
            </c:dLbl>
            <c:dLbl>
              <c:idx val="27"/>
              <c:tx>
                <c:strRef>
                  <c:f>WesternEurope!$E$39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{6FDBED3F-E7C5-425E-B66B-9573674D9B2B}</c15:txfldGUID>
                      <c15:f>WesternEurope!$E$39</c15:f>
                      <c15:dlblFieldTableCache>
                        <c:ptCount val="1"/>
                      </c15:dlblFieldTableCache>
                    </c15:dlblFTEntry>
                  </c15:dlblFieldTable>
                  <c15:showDataLabelsRange val="0"/>
                </c:ext>
                <c:ext xmlns:c16="http://schemas.microsoft.com/office/drawing/2014/chart" uri="{C3380CC4-5D6E-409C-BE32-E72D297353CC}">
                  <c16:uniqueId val="{0000001B-E6A3-4920-B400-3F8DDBBC524A}"/>
                </c:ext>
              </c:extLst>
            </c:dLbl>
            <c:dLbl>
              <c:idx val="28"/>
              <c:tx>
                <c:strRef>
                  <c:f>WesternEurope!$E$40</c:f>
                  <c:strCache>
                    <c:ptCount val="1"/>
                    <c:pt idx="0">
                      <c:v>1968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{A6A91951-56E8-4044-9102-0B16D3B18758}</c15:txfldGUID>
                      <c15:f>WesternEurope!$E$40</c15:f>
                      <c15:dlblFieldTableCache>
                        <c:ptCount val="1"/>
                        <c:pt idx="0">
                          <c:v>1968</c:v>
                        </c:pt>
                      </c15:dlblFieldTableCache>
                    </c15:dlblFTEntry>
                  </c15:dlblFieldTable>
                  <c15:showDataLabelsRange val="0"/>
                </c:ext>
                <c:ext xmlns:c16="http://schemas.microsoft.com/office/drawing/2014/chart" uri="{C3380CC4-5D6E-409C-BE32-E72D297353CC}">
                  <c16:uniqueId val="{0000001C-E6A3-4920-B400-3F8DDBBC524A}"/>
                </c:ext>
              </c:extLst>
            </c:dLbl>
            <c:dLbl>
              <c:idx val="29"/>
              <c:tx>
                <c:strRef>
                  <c:f>WesternEurope!$E$41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{126BC6AD-C175-48FC-9AB4-0236693F6395}</c15:txfldGUID>
                      <c15:f>WesternEurope!$E$41</c15:f>
                      <c15:dlblFieldTableCache>
                        <c:ptCount val="1"/>
                      </c15:dlblFieldTableCache>
                    </c15:dlblFTEntry>
                  </c15:dlblFieldTable>
                  <c15:showDataLabelsRange val="0"/>
                </c:ext>
                <c:ext xmlns:c16="http://schemas.microsoft.com/office/drawing/2014/chart" uri="{C3380CC4-5D6E-409C-BE32-E72D297353CC}">
                  <c16:uniqueId val="{0000001D-E6A3-4920-B400-3F8DDBBC524A}"/>
                </c:ext>
              </c:extLst>
            </c:dLbl>
            <c:dLbl>
              <c:idx val="30"/>
              <c:tx>
                <c:strRef>
                  <c:f>WesternEurope!$E$42</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{5CEE01EC-7167-4AFA-AC19-CDD984275CA7}</c15:txfldGUID>
                      <c15:f>WesternEurope!$E$42</c15:f>
                      <c15:dlblFieldTableCache>
                        <c:ptCount val="1"/>
                        <c:pt idx="0">
                          <c:v>1970</c:v>
                        </c:pt>
                      </c15:dlblFieldTableCache>
                    </c15:dlblFTEntry>
                  </c15:dlblFieldTable>
                  <c15:showDataLabelsRange val="0"/>
                </c:ext>
                <c:ext xmlns:c16="http://schemas.microsoft.com/office/drawing/2014/chart" uri="{C3380CC4-5D6E-409C-BE32-E72D297353CC}">
                  <c16:uniqueId val="{0000001E-E6A3-4920-B400-3F8DDBBC524A}"/>
                </c:ext>
              </c:extLst>
            </c:dLbl>
            <c:dLbl>
              <c:idx val="31"/>
              <c:tx>
                <c:strRef>
                  <c:f>WesternEurope!$E$43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{CE898CC9-CA07-4BCB-9DFE-92DA06816F3E}</c15:txfldGUID>
                      <c15:f>WesternEurope!$E$43</c15:f>
                      <c15:dlblFieldTableCache>
                        <c:ptCount val="1"/>
                      </c15:dlblFieldTableCache>
                    </c15:dlblFTEntry>
                  </c15:dlblFieldTable>
                  <c15:showDataLabelsRange val="0"/>
                </c:ext>
                <c:ext xmlns:c16="http://schemas.microsoft.com/office/drawing/2014/chart" uri="{C3380CC4-5D6E-409C-BE32-E72D297353CC}">
                  <c16:uniqueId val="{0000001F-E6A3-4920-B400-3F8DDBBC524A}"/>
                </c:ext>
              </c:extLst>
            </c:dLbl>
            <c:dLbl>
              <c:idx val="32"/>
              <c:tx>
                <c:strRef>
                  <c:f>WesternEurope!$E$44</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{8BBDD834-F48B-48F1-8A22-368B9ABDBDAB}</c15:txfldGUID>
                      <c15:f>WesternEurope!$E$44</c15:f>
                      <c15:dlblFieldTableCache>
                        <c:ptCount val="1"/>
                        <c:pt idx="0">
                          <c:v>1972</c:v>
                        </c:pt>
                      </c15:dlblFieldTableCache>
                    </c15:dlblFTEntry>
                  </c15:dlblFieldTable>
                  <c15:showDataLabelsRange val="0"/>
                </c:ext>
                <c:ext xmlns:c16="http://schemas.microsoft.com/office/drawing/2014/chart" uri="{C3380CC4-5D6E-409C-BE32-E72D297353CC}">
                  <c16:uniqueId val="{00000020-E6A3-4920-B400-3F8DDBBC524A}"/>
                </c:ext>
              </c:extLst>
            </c:dLbl>
            <c:dLbl>
              <c:idx val="33"/>
              <c:tx>
                <c:strRef>
                  <c:f>WesternEurope!$E$45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{2BE259DF-12F6-47A3-82E3-7FDB46FFB28E}</c15:txfldGUID>
                      <c15:f>WesternEurope!$E$45</c15:f>
                      <c15:dlblFieldTableCache>
                        <c:ptCount val="1"/>
                      </c15:dlblFieldTableCache>
                    </c15:dlblFTEntry>
                  </c15:dlblFieldTable>
                  <c15:showDataLabelsRange val="0"/>
                </c:ext>
                <c:ext xmlns:c16="http://schemas.microsoft.com/office/drawing/2014/chart" uri="{C3380CC4-5D6E-409C-BE32-E72D297353CC}">
                  <c16:uniqueId val="{00000021-E6A3-4920-B400-3F8DDBBC524A}"/>
                </c:ext>
              </c:extLst>
            </c:dLbl>
            <c:dLbl>
              <c:idx val="34"/>
              <c:tx>
                <c:strRef>
                  <c:f>WesternEurope!$E$46</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{4259F737-71E9-4381-ACEC-E54D800A335D}</c15:txfldGUID>
                      <c15:f>WesternEurope!$E$46</c15:f>
                      <c15:dlblFieldTableCache>
                        <c:ptCount val="1"/>
                        <c:pt idx="0">
                          <c:v>1974</c:v>
                        </c:pt>
                      </c15:dlblFieldTableCache>
                    </c15:dlblFTEntry>
                  </c15:dlblFieldTable>
                  <c15:showDataLabelsRange val="0"/>
                </c:ext>
                <c:ext xmlns:c16="http://schemas.microsoft.com/office/drawing/2014/chart" uri="{C3380CC4-5D6E-409C-BE32-E72D297353CC}">
                  <c16:uniqueId val="{00000022-E6A3-4920-B400-3F8DDBBC524A}"/>
                </c:ext>
              </c:extLst>
            </c:dLbl>
            <c:dLbl>
              <c:idx val="35"/>
              <c:tx>
                <c:strRef>
                  <c:f>WesternEurope!$E$47</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{5DBB0C62-1A33-4672-BB75-C0D71B50013A}</c15:txfldGUID>
                      <c15:f>WesternEurope!$E$47</c15:f>
                      <c15:dlblFieldTableCache>
                        <c:ptCount val="1"/>
                        <c:pt idx="0">
                          <c:v>1975</c:v>
                        </c:pt>
                      </c15:dlblFieldTableCache>
                    </c15:dlblFTEntry>
                  </c15:dlblFieldTable>
                  <c15:showDataLabelsRange val="0"/>
                </c:ext>
                <c:ext xmlns:c16="http://schemas.microsoft.com/office/drawing/2014/chart" uri="{C3380CC4-5D6E-409C-BE32-E72D297353CC}">
                  <c16:uniqueId val="{00000023-E6A3-4920-B400-3F8DDBBC524A}"/>
                </c:ext>
              </c:extLst>
            </c:dLbl>
            <c:dLbl>
              <c:idx val="36"/>
              <c:tx>
                <c:strRef>
                  <c:f>WesternEurope!$E$48</c:f>
                  <c:strCache>
                    <c:ptCount val="1"/>
                    <c:pt idx="0">
                      <c:v>1976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{038116FD-6B3C-42AC-A328-1566F270ABCA}</c15:txfldGUID>
                      <c15:f>WesternEurope!$E$48</c15:f>
                      <c15:dlblFieldTableCache>
                        <c:ptCount val="1"/>
                        <c:pt idx="0">
                          <c:v>1976</c:v>
                        </c:pt>
                      </c15:dlblFieldTableCache>
                    </c15:dlblFTEntry>
                  </c15:dlblFieldTable>
                  <c15:showDataLabelsRange val="0"/>
                </c:ext>
                <c:ext xmlns:c16="http://schemas.microsoft.com/office/drawing/2014/chart" uri="{C3380CC4-5D6E-409C-BE32-E72D297353CC}">
                  <c16:uniqueId val="{00000024-E6A3-4920-B400-3F8DDBBC524A}"/>
                </c:ext>
              </c:extLst>
            </c:dLbl>
            <c:dLbl>
              <c:idx val="37"/>
              <c:tx>
                <c:strRef>
                  <c:f>WesternEurope!$E$49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{56BEF4B4-775F-4858-BB78-D939224287CB}</c15:txfldGUID>
                      <c15:f>WesternEurope!$E$49</c15:f>
                      <c15:dlblFieldTableCache>
                        <c:ptCount val="1"/>
                      </c15:dlblFieldTableCache>
                    </c15:dlblFTEntry>
                  </c15:dlblFieldTable>
                  <c15:showDataLabelsRange val="0"/>
                </c:ext>
                <c:ext xmlns:c16="http://schemas.microsoft.com/office/drawing/2014/chart" uri="{C3380CC4-5D6E-409C-BE32-E72D297353CC}">
                  <c16:uniqueId val="{00000025-E6A3-4920-B400-3F8DDBBC524A}"/>
                </c:ext>
              </c:extLst>
            </c:dLbl>
            <c:dLbl>
              <c:idx val="38"/>
              <c:tx>
                <c:strRef>
                  <c:f>WesternEurope!$E$50</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{67E606F2-12C6-43FD-BDCE-EAB31A0944E7}</c15:txfldGUID>
                      <c15:f>WesternEurope!$E$50</c15:f>
                      <c15:dlblFieldTableCache>
                        <c:ptCount val="1"/>
                        <c:pt idx="0">
                          <c:v>1978</c:v>
                        </c:pt>
                      </c15:dlblFieldTableCache>
                    </c15:dlblFTEntry>
                  </c15:dlblFieldTable>
                  <c15:showDataLabelsRange val="0"/>
                </c:ext>
                <c:ext xmlns:c16="http://schemas.microsoft.com/office/drawing/2014/chart" uri="{C3380CC4-5D6E-409C-BE32-E72D297353CC}">
                  <c16:uniqueId val="{00000026-E6A3-4920-B400-3F8DDBBC524A}"/>
                </c:ext>
              </c:extLst>
            </c:dLbl>
            <c:dLbl>
              <c:idx val="39"/>
              <c:tx>
                <c:strRef>
                  <c:f>WesternEurope!$E$51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{E6A83437-E335-4056-856F-0AEB0EDF3959}</c15:txfldGUID>
                      <c15:f>WesternEurope!$E$51</c15:f>
                      <c15:dlblFieldTableCache>
                        <c:ptCount val="1"/>
                      </c15:dlblFieldTableCache>
                    </c15:dlblFTEntry>
                  </c15:dlblFieldTable>
                  <c15:showDataLabelsRange val="0"/>
                </c:ext>
                <c:ext xmlns:c16="http://schemas.microsoft.com/office/drawing/2014/chart" uri="{C3380CC4-5D6E-409C-BE32-E72D297353CC}">
                  <c16:uniqueId val="{00000027-E6A3-4920-B400-3F8DDBBC524A}"/>
                </c:ext>
              </c:extLst>
            </c:dLbl>
            <c:dLbl>
              <c:idx val="40"/>
              <c:tx>
                <c:strRef>
                  <c:f>WesternEurope!$E$52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{774429A0-6D17-4F15-BD12-F9D4A7935CF2}</c15:txfldGUID>
                      <c15:f>WesternEurope!$E$52</c15:f>
                      <c15:dlblFieldTableCache>
                        <c:ptCount val="1"/>
                      </c15:dlblFieldTableCache>
                    </c15:dlblFTEntry>
                  </c15:dlblFieldTable>
                  <c15:showDataLabelsRange val="0"/>
                </c:ext>
                <c:ext xmlns:c16="http://schemas.microsoft.com/office/drawing/2014/chart" uri="{C3380CC4-5D6E-409C-BE32-E72D297353CC}">
                  <c16:uniqueId val="{00000028-E6A3-4920-B400-3F8DDBBC524A}"/>
                </c:ext>
              </c:extLst>
            </c:dLbl>
            <c:dLbl>
              <c:idx val="41"/>
              <c:tx>
                <c:strRef>
                  <c:f>WesternEurope!$E$53</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{08B9D6FC-153A-42FC-8EE8-FF1CFCA54100}</c15:txfldGUID>
                      <c15:f>WesternEurope!$E$53</c15:f>
                      <c15:dlblFieldTableCache>
                        <c:ptCount val="1"/>
                        <c:pt idx="0">
                          <c:v>1981</c:v>
                        </c:pt>
                      </c15:dlblFieldTableCache>
                    </c15:dlblFTEntry>
                  </c15:dlblFieldTable>
                  <c15:showDataLabelsRange val="0"/>
                </c:ext>
                <c:ext xmlns:c16="http://schemas.microsoft.com/office/drawing/2014/chart" uri="{C3380CC4-5D6E-409C-BE32-E72D297353CC}">
                  <c16:uniqueId val="{00000029-E6A3-4920-B400-3F8DDBBC524A}"/>
                </c:ext>
              </c:extLst>
            </c:dLbl>
            <c:dLbl>
              <c:idx val="42"/>
              <c:tx>
                <c:strRef>
                  <c:f>WesternEurope!$E$54</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{91BA44A7-6A4A-4F1A-9A25-B135DF177901}</c15:txfldGUID>
                      <c15:f>WesternEurope!$E$54</c15:f>
                      <c15:dlblFieldTableCache>
                        <c:ptCount val="1"/>
                        <c:pt idx="0">
                          <c:v>1982</c:v>
                        </c:pt>
                      </c15:dlblFieldTableCache>
                    </c15:dlblFTEntry>
                  </c15:dlblFieldTable>
                  <c15:showDataLabelsRange val="0"/>
                </c:ext>
                <c:ext xmlns:c16="http://schemas.microsoft.com/office/drawing/2014/chart" uri="{C3380CC4-5D6E-409C-BE32-E72D297353CC}">
                  <c16:uniqueId val="{0000002A-E6A3-4920-B400-3F8DDBBC524A}"/>
                </c:ext>
              </c:extLst>
            </c:dLbl>
            <c:dLbl>
              <c:idx val="43"/>
              <c:tx>
                <c:strRef>
                  <c:f>WesternEurope!$E$55</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{873C01E9-91E0-46D0-B410-5AB089A67365}</c15:txfldGUID>
                      <c15:f>WesternEurope!$E$55</c15:f>
                      <c15:dlblFieldTableCache>
                        <c:ptCount val="1"/>
                        <c:pt idx="0">
                          <c:v>1983</c:v>
                        </c:pt>
                      </c15:dlblFieldTableCache>
                    </c15:dlblFTEntry>
                  </c15:dlblFieldTable>
                  <c15:showDataLabelsRange val="0"/>
                </c:ext>
                <c:ext xmlns:c16="http://schemas.microsoft.com/office/drawing/2014/chart" uri="{C3380CC4-5D6E-409C-BE32-E72D297353CC}">
                  <c16:uniqueId val="{0000002B-E6A3-4920-B400-3F8DDBBC524A}"/>
                </c:ext>
              </c:extLst>
            </c:dLbl>
            <c:dLbl>
              <c:idx val="44"/>
              <c:tx>
                <c:strRef>
                  <c:f>WesternEurope!$E$56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{77F2F748-BDA4-416B-B134-5568DE32C7BC}</c15:txfldGUID>
                      <c15:f>WesternEurope!$E$56</c15:f>
                      <c15:dlblFieldTableCache>
                        <c:ptCount val="1"/>
                      </c15:dlblFieldTableCache>
                    </c15:dlblFTEntry>
                  </c15:dlblFieldTable>
                  <c15:showDataLabelsRange val="0"/>
                </c:ext>
                <c:ext xmlns:c16="http://schemas.microsoft.com/office/drawing/2014/chart" uri="{C3380CC4-5D6E-409C-BE32-E72D297353CC}">
                  <c16:uniqueId val="{0000002C-E6A3-4920-B400-3F8DDBBC524A}"/>
                </c:ext>
              </c:extLst>
            </c:dLbl>
            <c:dLbl>
              <c:idx val="45"/>
              <c:tx>
                <c:strRef>
                  <c:f>WesternEurope!$E$57</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{5B53B15A-2AB8-4F5D-BFD5-B061C45E389E}</c15:txfldGUID>
                      <c15:f>WesternEurope!$E$57</c15:f>
                      <c15:dlblFieldTableCache>
                        <c:ptCount val="1"/>
                        <c:pt idx="0">
                          <c:v>1985</c:v>
                        </c:pt>
                      </c15:dlblFieldTableCache>
                    </c15:dlblFTEntry>
                  </c15:dlblFieldTable>
                  <c15:showDataLabelsRange val="0"/>
                </c:ext>
                <c:ext xmlns:c16="http://schemas.microsoft.com/office/drawing/2014/chart" uri="{C3380CC4-5D6E-409C-BE32-E72D297353CC}">
                  <c16:uniqueId val="{0000002D-E6A3-4920-B400-3F8DDBBC524A}"/>
                </c:ext>
              </c:extLst>
            </c:dLbl>
            <c:dLbl>
              <c:idx val="46"/>
              <c:tx>
                <c:strRef>
                  <c:f>WesternEurope!$E$58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{56F3F244-F944-47A7-8C98-E4F38052304D}</c15:txfldGUID>
                      <c15:f>WesternEurope!$E$58</c15:f>
                      <c15:dlblFieldTableCache>
                        <c:ptCount val="1"/>
                      </c15:dlblFieldTableCache>
                    </c15:dlblFTEntry>
                  </c15:dlblFieldTable>
                  <c15:showDataLabelsRange val="0"/>
                </c:ext>
                <c:ext xmlns:c16="http://schemas.microsoft.com/office/drawing/2014/chart" uri="{C3380CC4-5D6E-409C-BE32-E72D297353CC}">
                  <c16:uniqueId val="{0000002E-E6A3-4920-B400-3F8DDBBC524A}"/>
                </c:ext>
              </c:extLst>
            </c:dLbl>
            <c:dLbl>
              <c:idx val="47"/>
              <c:tx>
                <c:strRef>
                  <c:f>WesternEurope!$E$59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{B97C5790-C17F-4E5A-8E7E-C3D06721FEE3}</c15:txfldGUID>
                      <c15:f>WesternEurope!$E$59</c15:f>
                      <c15:dlblFieldTableCache>
                        <c:ptCount val="1"/>
                      </c15:dlblFieldTableCache>
                    </c15:dlblFTEntry>
                  </c15:dlblFieldTable>
                  <c15:showDataLabelsRange val="0"/>
                </c:ext>
                <c:ext xmlns:c16="http://schemas.microsoft.com/office/drawing/2014/chart" uri="{C3380CC4-5D6E-409C-BE32-E72D297353CC}">
                  <c16:uniqueId val="{0000002F-E6A3-4920-B400-3F8DDBBC524A}"/>
                </c:ext>
              </c:extLst>
            </c:dLbl>
            <c:dLbl>
              <c:idx val="48"/>
              <c:tx>
                <c:strRef>
                  <c:f>WesternEurope!$E$60</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{303DB65A-421B-4342-A00F-24D733643A78}</c15:txfldGUID>
                      <c15:f>WesternEurope!$E$60</c15:f>
                      <c15:dlblFieldTableCache>
                        <c:ptCount val="1"/>
                        <c:pt idx="0">
                          <c:v>1988</c:v>
                        </c:pt>
                      </c15:dlblFieldTableCache>
                    </c15:dlblFTEntry>
                  </c15:dlblFieldTable>
                  <c15:showDataLabelsRange val="0"/>
                </c:ext>
                <c:ext xmlns:c16="http://schemas.microsoft.com/office/drawing/2014/chart" uri="{C3380CC4-5D6E-409C-BE32-E72D297353CC}">
                  <c16:uniqueId val="{00000030-E6A3-4920-B400-3F8DDBBC524A}"/>
                </c:ext>
              </c:extLst>
            </c:dLbl>
            <c:dLbl>
              <c:idx val="49"/>
              <c:tx>
                <c:strRef>
                  <c:f>WesternEurope!$E$61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{25F37CDA-7436-4E5B-A133-B4F32014DD98}</c15:txfldGUID>
                      <c15:f>WesternEurope!$E$61</c15:f>
                      <c15:dlblFieldTableCache>
                        <c:ptCount val="1"/>
                      </c15:dlblFieldTableCache>
                    </c15:dlblFTEntry>
                  </c15:dlblFieldTable>
                  <c15:showDataLabelsRange val="0"/>
                </c:ext>
                <c:ext xmlns:c16="http://schemas.microsoft.com/office/drawing/2014/chart" uri="{C3380CC4-5D6E-409C-BE32-E72D297353CC}">
                  <c16:uniqueId val="{00000031-E6A3-4920-B400-3F8DDBBC524A}"/>
                </c:ext>
              </c:extLst>
            </c:dLbl>
            <c:dLbl>
              <c:idx val="50"/>
              <c:tx>
                <c:strRef>
                  <c:f>WesternEurope!$E$62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{775694A8-A31A-40A4-8034-DDE65A6F118C}</c15:txfldGUID>
                      <c15:f>WesternEurope!$E$62</c15:f>
                      <c15:dlblFieldTableCache>
                        <c:ptCount val="1"/>
                      </c15:dlblFieldTableCache>
                    </c15:dlblFTEntry>
                  </c15:dlblFieldTable>
                  <c15:showDataLabelsRange val="0"/>
                </c:ext>
                <c:ext xmlns:c16="http://schemas.microsoft.com/office/drawing/2014/chart" uri="{C3380CC4-5D6E-409C-BE32-E72D297353CC}">
                  <c16:uniqueId val="{00000032-E6A3-4920-B400-3F8DDBBC524A}"/>
                </c:ext>
              </c:extLst>
            </c:dLbl>
            <c:dLbl>
              <c:idx val="51"/>
              <c:tx>
                <c:strRef>
                  <c:f>WesternEurope!$E$63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{5DD5E87B-4127-4634-BC56-2D0EC90A1E00}</c15:txfldGUID>
                      <c15:f>WesternEurope!$E$63</c15:f>
                      <c15:dlblFieldTableCache>
                        <c:ptCount val="1"/>
                      </c15:dlblFieldTableCache>
                    </c15:dlblFTEntry>
                  </c15:dlblFieldTable>
                  <c15:showDataLabelsRange val="0"/>
                </c:ext>
                <c:ext xmlns:c16="http://schemas.microsoft.com/office/drawing/2014/chart" uri="{C3380CC4-5D6E-409C-BE32-E72D297353CC}">
                  <c16:uniqueId val="{00000033-E6A3-4920-B400-3F8DDBBC524A}"/>
                </c:ext>
              </c:extLst>
            </c:dLbl>
            <c:dLbl>
              <c:idx val="52"/>
              <c:tx>
                <c:strRef>
                  <c:f>WesternEurope!$E$64</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{85290DC5-9BAC-4096-B3C3-3EFDC42A69B4}</c15:txfldGUID>
                      <c15:f>WesternEurope!$E$64</c15:f>
                      <c15:dlblFieldTableCache>
                        <c:ptCount val="1"/>
                        <c:pt idx="0">
                          <c:v>1992</c:v>
                        </c:pt>
                      </c15:dlblFieldTableCache>
                    </c15:dlblFTEntry>
                  </c15:dlblFieldTable>
                  <c15:showDataLabelsRange val="0"/>
                </c:ext>
                <c:ext xmlns:c16="http://schemas.microsoft.com/office/drawing/2014/chart" uri="{C3380CC4-5D6E-409C-BE32-E72D297353CC}">
                  <c16:uniqueId val="{00000034-E6A3-4920-B400-3F8DDBBC524A}"/>
                </c:ext>
              </c:extLst>
            </c:dLbl>
            <c:dLbl>
              <c:idx val="53"/>
              <c:tx>
                <c:strRef>
                  <c:f>WesternEurope!$E$65</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{B5E200BA-0697-475D-8A22-522CD309558D}</c15:txfldGUID>
                      <c15:f>WesternEurope!$E$65</c15:f>
                      <c15:dlblFieldTableCache>
                        <c:ptCount val="1"/>
                        <c:pt idx="0">
                          <c:v>1993</c:v>
                        </c:pt>
                      </c15:dlblFieldTableCache>
                    </c15:dlblFTEntry>
                  </c15:dlblFieldTable>
                  <c15:showDataLabelsRange val="0"/>
                </c:ext>
                <c:ext xmlns:c16="http://schemas.microsoft.com/office/drawing/2014/chart" uri="{C3380CC4-5D6E-409C-BE32-E72D297353CC}">
                  <c16:uniqueId val="{00000035-E6A3-4920-B400-3F8DDBBC524A}"/>
                </c:ext>
              </c:extLst>
            </c:dLbl>
            <c:dLbl>
              <c:idx val="54"/>
              <c:tx>
                <c:strRef>
                  <c:f>WesternEurope!$E$66</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{ADD839BA-C9BB-4BB8-8D5C-74C611A9C777}</c15:txfldGUID>
                      <c15:f>WesternEurope!$E$66</c15:f>
                      <c15:dlblFieldTableCache>
                        <c:ptCount val="1"/>
                        <c:pt idx="0">
                          <c:v>1994</c:v>
                        </c:pt>
                      </c15:dlblFieldTableCache>
                    </c15:dlblFTEntry>
                  </c15:dlblFieldTable>
                  <c15:showDataLabelsRange val="0"/>
                </c:ext>
                <c:ext xmlns:c16="http://schemas.microsoft.com/office/drawing/2014/chart" uri="{C3380CC4-5D6E-409C-BE32-E72D297353CC}">
                  <c16:uniqueId val="{00000036-E6A3-4920-B400-3F8DDBBC524A}"/>
                </c:ext>
              </c:extLst>
            </c:dLbl>
            <c:dLbl>
              <c:idx val="55"/>
              <c:tx>
                <c:strRef>
                  <c:f>WesternEurope!$E$67</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{5CC0E1D1-2130-4FCA-8EF4-81FB61D62C04}</c15:txfldGUID>
                      <c15:f>WesternEurope!$E$67</c15:f>
                      <c15:dlblFieldTableCache>
                        <c:ptCount val="1"/>
                        <c:pt idx="0">
                          <c:v>1995</c:v>
                        </c:pt>
                      </c15:dlblFieldTableCache>
                    </c15:dlblFTEntry>
                  </c15:dlblFieldTable>
                  <c15:showDataLabelsRange val="0"/>
                </c:ext>
                <c:ext xmlns:c16="http://schemas.microsoft.com/office/drawing/2014/chart" uri="{C3380CC4-5D6E-409C-BE32-E72D297353CC}">
                  <c16:uniqueId val="{00000037-E6A3-4920-B400-3F8DDBBC524A}"/>
                </c:ext>
              </c:extLst>
            </c:dLbl>
            <c:dLbl>
              <c:idx val="56"/>
              <c:tx>
                <c:strRef>
                  <c:f>WesternEurope!$E$68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{95F7492F-799A-4688-A747-01707AFF94DB}</c15:txfldGUID>
                      <c15:f>WesternEurope!$E$68</c15:f>
                      <c15:dlblFieldTableCache>
                        <c:ptCount val="1"/>
                      </c15:dlblFieldTableCache>
                    </c15:dlblFTEntry>
                  </c15:dlblFieldTable>
                  <c15:showDataLabelsRange val="0"/>
                </c:ext>
                <c:ext xmlns:c16="http://schemas.microsoft.com/office/drawing/2014/chart" uri="{C3380CC4-5D6E-409C-BE32-E72D297353CC}">
                  <c16:uniqueId val="{00000038-E6A3-4920-B400-3F8DDBBC524A}"/>
                </c:ext>
              </c:extLst>
            </c:dLbl>
            <c:dLbl>
              <c:idx val="57"/>
              <c:tx>
                <c:strRef>
                  <c:f>WesternEurope!$E$69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{E9741395-2DDA-419C-8D45-95FDD3723409}</c15:txfldGUID>
                      <c15:f>WesternEurope!$E$69</c15:f>
                      <c15:dlblFieldTableCache>
                        <c:ptCount val="1"/>
                      </c15:dlblFieldTableCache>
                    </c15:dlblFTEntry>
                  </c15:dlblFieldTable>
                  <c15:showDataLabelsRange val="0"/>
                </c:ext>
                <c:ext xmlns:c16="http://schemas.microsoft.com/office/drawing/2014/chart" uri="{C3380CC4-5D6E-409C-BE32-E72D297353CC}">
                  <c16:uniqueId val="{00000039-E6A3-4920-B400-3F8DDBBC524A}"/>
                </c:ext>
              </c:extLst>
            </c:dLbl>
            <c:dLbl>
              <c:idx val="58"/>
              <c:tx>
                <c:strRef>
                  <c:f>WesternEurope!$E$70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{E05BBBFB-48AA-4497-BF18-14F0DE046185}</c15:txfldGUID>
                      <c15:f>WesternEurope!$E$70</c15:f>
                      <c15:dlblFieldTableCache>
                        <c:ptCount val="1"/>
                      </c15:dlblFieldTableCache>
                    </c15:dlblFTEntry>
                  </c15:dlblFieldTable>
                  <c15:showDataLabelsRange val="0"/>
                </c:ext>
                <c:ext xmlns:c16="http://schemas.microsoft.com/office/drawing/2014/chart" uri="{C3380CC4-5D6E-409C-BE32-E72D297353CC}">
                  <c16:uniqueId val="{0000003A-E6A3-4920-B400-3F8DDBBC524A}"/>
                </c:ext>
              </c:extLst>
            </c:dLbl>
            <c:dLbl>
              <c:idx val="59"/>
              <c:tx>
                <c:strRef>
                  <c:f>WesternEurope!$E$71</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{BB634383-FB5C-412F-B0E7-F06F8C011BCC}</c15:txfldGUID>
                      <c15:f>WesternEurope!$E$71</c15:f>
                      <c15:dlblFieldTableCache>
                        <c:ptCount val="1"/>
                        <c:pt idx="0">
                          <c:v>1999</c:v>
                        </c:pt>
                      </c15:dlblFieldTableCache>
                    </c15:dlblFTEntry>
                  </c15:dlblFieldTable>
                  <c15:showDataLabelsRange val="0"/>
                </c:ext>
                <c:ext xmlns:c16="http://schemas.microsoft.com/office/drawing/2014/chart" uri="{C3380CC4-5D6E-409C-BE32-E72D297353CC}">
                  <c16:uniqueId val="{0000003B-E6A3-4920-B400-3F8DDBBC524A}"/>
                </c:ext>
              </c:extLst>
            </c:dLbl>
            <c:dLbl>
              <c:idx val="60"/>
              <c:tx>
                <c:strRef>
                  <c:f>WesternEurope!$E$72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{121C49F4-5794-42B3-8DC0-807B1E356673}</c15:txfldGUID>
                      <c15:f>WesternEurope!$E$72</c15:f>
                      <c15:dlblFieldTableCache>
                        <c:ptCount val="1"/>
                        <c:pt idx="0">
                          <c:v>2000</c:v>
                        </c:pt>
                      </c15:dlblFieldTableCache>
                    </c15:dlblFTEntry>
                  </c15:dlblFieldTable>
                  <c15:showDataLabelsRange val="0"/>
                </c:ext>
                <c:ext xmlns:c16="http://schemas.microsoft.com/office/drawing/2014/chart" uri="{C3380CC4-5D6E-409C-BE32-E72D297353CC}">
                  <c16:uniqueId val="{0000003C-E6A3-4920-B400-3F8DDBBC524A}"/>
                </c:ext>
              </c:extLst>
            </c:dLbl>
            <c:dLbl>
              <c:idx val="61"/>
              <c:tx>
                <c:strRef>
                  <c:f>WesternEurope!$E$73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{A24A21BE-2530-4295-BBF8-D2DDB5F424E6}</c15:txfldGUID>
                      <c15:f>WesternEurope!$E$73</c15:f>
                      <c15:dlblFieldTableCache>
                        <c:ptCount val="1"/>
                      </c15:dlblFieldTableCache>
                    </c15:dlblFTEntry>
                  </c15:dlblFieldTable>
                  <c15:showDataLabelsRange val="0"/>
                </c:ext>
                <c:ext xmlns:c16="http://schemas.microsoft.com/office/drawing/2014/chart" uri="{C3380CC4-5D6E-409C-BE32-E72D297353CC}">
                  <c16:uniqueId val="{0000003D-E6A3-4920-B400-3F8DDBBC524A}"/>
                </c:ext>
              </c:extLst>
            </c:dLbl>
            <c:dLbl>
              <c:idx val="62"/>
              <c:tx>
                <c:strRef>
                  <c:f>WesternEurope!$E$74</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{EB03BCA3-DD35-475E-881E-69ACFAA9FDC9}</c15:txfldGUID>
                      <c15:f>WesternEurope!$E$74</c15:f>
                      <c15:dlblFieldTableCache>
                        <c:ptCount val="1"/>
                        <c:pt idx="0">
                          <c:v>2002</c:v>
                        </c:pt>
                      </c15:dlblFieldTableCache>
                    </c15:dlblFTEntry>
                  </c15:dlblFieldTable>
                  <c15:showDataLabelsRange val="0"/>
                </c:ext>
                <c:ext xmlns:c16="http://schemas.microsoft.com/office/drawing/2014/chart" uri="{C3380CC4-5D6E-409C-BE32-E72D297353CC}">
                  <c16:uniqueId val="{0000003E-E6A3-4920-B400-3F8DDBBC524A}"/>
                </c:ext>
              </c:extLst>
            </c:dLbl>
            <c:dLbl>
              <c:idx val="63"/>
              <c:tx>
                <c:strRef>
                  <c:f>WesternEurope!$E$75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{C7E14990-1C41-4A3B-AC22-548904CCD3C2}</c15:txfldGUID>
                      <c15:f>WesternEurope!$E$75</c15:f>
                      <c15:dlblFieldTableCache>
                        <c:ptCount val="1"/>
                      </c15:dlblFieldTableCache>
                    </c15:dlblFTEntry>
                  </c15:dlblFieldTable>
                  <c15:showDataLabelsRange val="0"/>
                </c:ext>
                <c:ext xmlns:c16="http://schemas.microsoft.com/office/drawing/2014/chart" uri="{C3380CC4-5D6E-409C-BE32-E72D297353CC}">
                  <c16:uniqueId val="{0000003F-E6A3-4920-B400-3F8DDBBC524A}"/>
                </c:ext>
              </c:extLst>
            </c:dLbl>
            <c:dLbl>
              <c:idx val="64"/>
              <c:tx>
                <c:strRef>
                  <c:f>WesternEurope!$E$76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{E34E2BEC-5DD5-491E-AAE5-6BCAA928BD29}</c15:txfldGUID>
                      <c15:f>WesternEurope!$E$76</c15:f>
                      <c15:dlblFieldTableCache>
                        <c:ptCount val="1"/>
                      </c15:dlblFieldTableCache>
                    </c15:dlblFTEntry>
                  </c15:dlblFieldTable>
                  <c15:showDataLabelsRange val="0"/>
                </c:ext>
                <c:ext xmlns:c16="http://schemas.microsoft.com/office/drawing/2014/chart" uri="{C3380CC4-5D6E-409C-BE32-E72D297353CC}">
                  <c16:uniqueId val="{00000040-E6A3-4920-B400-3F8DDBBC524A}"/>
                </c:ext>
              </c:extLst>
            </c:dLbl>
            <c:dLbl>
              <c:idx val="65"/>
              <c:tx>
                <c:strRef>
                  <c:f>WesternEurope!$E$77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{70BAF987-DD02-4090-BD8D-D32857F3CC2E}</c15:txfldGUID>
                      <c15:f>WesternEurope!$E$77</c15:f>
                      <c15:dlblFieldTableCache>
                        <c:ptCount val="1"/>
                      </c15:dlblFieldTableCache>
                    </c15:dlblFTEntry>
                  </c15:dlblFieldTable>
                  <c15:showDataLabelsRange val="0"/>
                </c:ext>
                <c:ext xmlns:c16="http://schemas.microsoft.com/office/drawing/2014/chart" uri="{C3380CC4-5D6E-409C-BE32-E72D297353CC}">
                  <c16:uniqueId val="{00000041-E6A3-4920-B400-3F8DDBBC524A}"/>
                </c:ext>
              </c:extLst>
            </c:dLbl>
            <c:dLbl>
              <c:idx val="66"/>
              <c:tx>
                <c:strRef>
                  <c:f>WesternEurope!$E$78</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{78CD0296-8E02-499D-B0B6-91F21AA00708}</c15:txfldGUID>
                      <c15:f>WesternEurope!$E$78</c15:f>
                      <c15:dlblFieldTableCache>
                        <c:ptCount val="1"/>
                        <c:pt idx="0">
                          <c:v>2006</c:v>
                        </c:pt>
                      </c15:dlblFieldTableCache>
                    </c15:dlblFTEntry>
                  </c15:dlblFieldTable>
                  <c15:showDataLabelsRange val="0"/>
                </c:ext>
                <c:ext xmlns:c16="http://schemas.microsoft.com/office/drawing/2014/chart" uri="{C3380CC4-5D6E-409C-BE32-E72D297353CC}">
                  <c16:uniqueId val="{00000042-E6A3-4920-B400-3F8DDBBC524A}"/>
                </c:ext>
              </c:extLst>
            </c:dLbl>
            <c:dLbl>
              <c:idx val="67"/>
              <c:tx>
                <c:strRef>
                  <c:f>WesternEurope!$E$79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{9B4E283E-6735-41FE-8C84-61C75DEFBBB1}</c15:txfldGUID>
                      <c15:f>WesternEurope!$E$79</c15:f>
                      <c15:dlblFieldTableCache>
                        <c:ptCount val="1"/>
                      </c15:dlblFieldTableCache>
                    </c15:dlblFTEntry>
                  </c15:dlblFieldTable>
                  <c15:showDataLabelsRange val="0"/>
                </c:ext>
                <c:ext xmlns:c16="http://schemas.microsoft.com/office/drawing/2014/chart" uri="{C3380CC4-5D6E-409C-BE32-E72D297353CC}">
                  <c16:uniqueId val="{00000043-E6A3-4920-B400-3F8DDBBC524A}"/>
                </c:ext>
              </c:extLst>
            </c:dLbl>
            <c:dLbl>
              <c:idx val="68"/>
              <c:tx>
                <c:strRef>
                  <c:f>WesternEurope!$E$80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{15B0510B-4157-441A-A2A9-14D875FD59AB}</c15:txfldGUID>
                      <c15:f>WesternEurope!$E$80</c15:f>
                      <c15:dlblFieldTableCache>
                        <c:ptCount val="1"/>
                        <c:pt idx="0">
                          <c:v>2008</c:v>
                        </c:pt>
                      </c15:dlblFieldTableCache>
                    </c15:dlblFTEntry>
                  </c15:dlblFieldTable>
                  <c15:showDataLabelsRange val="0"/>
                </c:ext>
                <c:ext xmlns:c16="http://schemas.microsoft.com/office/drawing/2014/chart" uri="{C3380CC4-5D6E-409C-BE32-E72D297353CC}">
                  <c16:uniqueId val="{00000044-E6A3-4920-B400-3F8DDBBC524A}"/>
                </c:ext>
              </c:extLst>
            </c:dLbl>
            <c:dLbl>
              <c:idx val="69"/>
              <c:tx>
                <c:strRef>
                  <c:f>WesternEurope!$E$81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{EDF046BB-376D-4A48-918A-19B685B33203}</c15:txfldGUID>
                      <c15:f>WesternEurope!$E$81</c15:f>
                      <c15:dlblFieldTableCache>
                        <c:ptCount val="1"/>
                        <c:pt idx="0">
                          <c:v>2009</c:v>
                        </c:pt>
                      </c15:dlblFieldTableCache>
                    </c15:dlblFTEntry>
                  </c15:dlblFieldTable>
                  <c15:showDataLabelsRange val="0"/>
                </c:ext>
                <c:ext xmlns:c16="http://schemas.microsoft.com/office/drawing/2014/chart" uri="{C3380CC4-5D6E-409C-BE32-E72D297353CC}">
                  <c16:uniqueId val="{00000045-E6A3-4920-B400-3F8DDBBC524A}"/>
                </c:ext>
              </c:extLst>
            </c:dLbl>
            <c:dLbl>
              <c:idx val="70"/>
              <c:tx>
                <c:strRef>
                  <c:f>WesternEurope!$E$82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{0089C399-951B-40DD-9C6C-7229BA0760A5}</c15:txfldGUID>
                      <c15:f>WesternEurope!$E$82</c15:f>
                      <c15:dlblFieldTableCache>
                        <c:ptCount val="1"/>
                      </c15:dlblFieldTableCache>
                    </c15:dlblFTEntry>
                  </c15:dlblFieldTable>
                  <c15:showDataLabelsRange val="0"/>
                </c:ext>
                <c:ext xmlns:c16="http://schemas.microsoft.com/office/drawing/2014/chart" uri="{C3380CC4-5D6E-409C-BE32-E72D297353CC}">
                  <c16:uniqueId val="{00000046-E6A3-4920-B400-3F8DDBBC524A}"/>
                </c:ext>
              </c:extLst>
            </c:dLbl>
            <c:dLbl>
              <c:idx val="71"/>
              <c:tx>
                <c:strRef>
                  <c:f>WesternEurope!$E$83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{C4CD6FE9-ED0C-4CDF-AD6F-C329CF16A5E5}</c15:txfldGUID>
                      <c15:f>WesternEurope!$E$83</c15:f>
                      <c15:dlblFieldTableCache>
                        <c:ptCount val="1"/>
                      </c15:dlblFieldTableCache>
                    </c15:dlblFTEntry>
                  </c15:dlblFieldTable>
                  <c15:showDataLabelsRange val="0"/>
                </c:ext>
                <c:ext xmlns:c16="http://schemas.microsoft.com/office/drawing/2014/chart" uri="{C3380CC4-5D6E-409C-BE32-E72D297353CC}">
                  <c16:uniqueId val="{00000047-E6A3-4920-B400-3F8DDBBC524A}"/>
                </c:ext>
              </c:extLst>
            </c:dLbl>
            <c:dLbl>
              <c:idx val="72"/>
              <c:tx>
                <c:strRef>
                  <c:f>WesternEurope!$E$84</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{B60FE00E-7B49-427A-9FC3-BF27392061A8}</c15:txfldGUID>
                      <c15:f>WesternEurope!$E$84</c15:f>
                      <c15:dlblFieldTableCache>
                        <c:ptCount val="1"/>
                        <c:pt idx="0">
                          <c:v>2012</c:v>
                        </c:pt>
                      </c15:dlblFieldTableCache>
                    </c15:dlblFTEntry>
                  </c15:dlblFieldTable>
                  <c15:showDataLabelsRange val="0"/>
                </c:ext>
                <c:ext xmlns:c16="http://schemas.microsoft.com/office/drawing/2014/chart" uri="{C3380CC4-5D6E-409C-BE32-E72D297353CC}">
                  <c16:uniqueId val="{00000048-E6A3-4920-B400-3F8DDBBC524A}"/>
                </c:ext>
              </c:extLst>
            </c:dLbl>
            <c:dLbl>
              <c:idx val="73"/>
              <c:tx>
                <c:strRef>
                  <c:f>WesternEurope!$E$85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{F944DBCA-2C09-40C2-B55B-82D2CF8552D0}</c15:txfldGUID>
                      <c15:f>WesternEurope!$E$85</c15:f>
                      <c15:dlblFieldTableCache>
                        <c:ptCount val="1"/>
                      </c15:dlblFieldTableCache>
                    </c15:dlblFTEntry>
                  </c15:dlblFieldTable>
                  <c15:showDataLabelsRange val="0"/>
                </c:ext>
                <c:ext xmlns:c16="http://schemas.microsoft.com/office/drawing/2014/chart" uri="{C3380CC4-5D6E-409C-BE32-E72D297353CC}">
                  <c16:uniqueId val="{00000049-E6A3-4920-B400-3F8DDBBC524A}"/>
                </c:ext>
              </c:extLst>
            </c:dLbl>
            <c:dLbl>
              <c:idx val="74"/>
              <c:tx>
                <c:strRef>
                  <c:f>WesternEurope!$E$86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{F34713AF-4DDB-43C0-B940-70F537C6D9E8}</c15:txfldGUID>
                      <c15:f>WesternEurope!$E$86</c15:f>
                      <c15:dlblFieldTableCache>
                        <c:ptCount val="1"/>
                      </c15:dlblFieldTableCache>
                    </c15:dlblFTEntry>
                  </c15:dlblFieldTable>
                  <c15:showDataLabelsRange val="0"/>
                </c:ext>
                <c:ext xmlns:c16="http://schemas.microsoft.com/office/drawing/2014/chart" uri="{C3380CC4-5D6E-409C-BE32-E72D297353CC}">
                  <c16:uniqueId val="{0000004A-E6A3-4920-B400-3F8DDBBC524A}"/>
                </c:ext>
              </c:extLst>
            </c:dLbl>
            <c:dLbl>
              <c:idx val="75"/>
              <c:tx>
                <c:strRef>
                  <c:f>WesternEurope!$E$87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{74548370-64B3-4093-81F9-F7645F2BC1A0}</c15:txfldGUID>
                      <c15:f>WesternEurope!$E$87</c15:f>
                      <c15:dlblFieldTableCache>
                        <c:ptCount val="1"/>
                      </c15:dlblFieldTableCache>
                    </c15:dlblFTEntry>
                  </c15:dlblFieldTable>
                  <c15:showDataLabelsRange val="0"/>
                </c:ext>
                <c:ext xmlns:c16="http://schemas.microsoft.com/office/drawing/2014/chart" uri="{C3380CC4-5D6E-409C-BE32-E72D297353CC}">
                  <c16:uniqueId val="{0000004B-E6A3-4920-B400-3F8DDBBC524A}"/>
                </c:ext>
              </c:extLst>
            </c:dLbl>
            <c:dLbl>
              <c:idx val="76"/>
              <c:tx>
                <c:strRef>
                  <c:f>WesternEurope!$E$88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{226F77E6-64F2-41A7-8D56-53273DE778E8}</c15:txfldGUID>
                      <c15:f>WesternEurope!$E$88</c15:f>
                      <c15:dlblFieldTableCache>
                        <c:ptCount val="1"/>
                        <c:pt idx="0">
                          <c:v>2016</c:v>
                        </c:pt>
                      </c15:dlblFieldTableCache>
                    </c15:dlblFTEntry>
                  </c15:dlblFieldTable>
                  <c15:showDataLabelsRange val="0"/>
                </c:ext>
                <c:ext xmlns:c16="http://schemas.microsoft.com/office/drawing/2014/chart" uri="{C3380CC4-5D6E-409C-BE32-E72D297353CC}">
                  <c16:uniqueId val="{0000004C-E6A3-4920-B400-3F8DDBBC524A}"/>
                </c:ext>
              </c:extLst>
            </c:dLbl>
            <c:dLbl>
              <c:idx val="77"/>
              <c:tx>
                <c:strRef>
                  <c:f>WesternEurope!$E$89</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{E57A270C-05E1-476F-BE0E-03FC9E9BAE97}</c15:txfldGUID>
                      <c15:f>WesternEurope!$E$89</c15:f>
                      <c15:dlblFieldTableCache>
                        <c:ptCount val="1"/>
                        <c:pt idx="0">
                          <c:v>2017</c:v>
                        </c:pt>
                      </c15:dlblFieldTableCache>
                    </c15:dlblFTEntry>
                  </c15:dlblFieldTable>
                  <c15:showDataLabelsRange val="0"/>
                </c:ext>
                <c:ext xmlns:c16="http://schemas.microsoft.com/office/drawing/2014/chart" uri="{C3380CC4-5D6E-409C-BE32-E72D297353CC}">
                  <c16:uniqueId val="{0000004D-E6A3-4920-B400-3F8DDBBC524A}"/>
                </c:ext>
              </c:extLst>
            </c:dLbl>
            <c:dLbl>
              <c:idx val="78"/>
              <c:tx>
                <c:strRef>
                  <c:f>WesternEurope!$E$90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{BA6503B3-D51E-4EBB-943C-35C3E090C764}</c15:txfldGUID>
                      <c15:f>WesternEurope!$E$90</c15:f>
                      <c15:dlblFieldTableCache>
                        <c:ptCount val="1"/>
                        <c:pt idx="0">
                          <c:v>2018</c:v>
                        </c:pt>
                      </c15:dlblFieldTableCache>
                    </c15:dlblFTEntry>
                  </c15:dlblFieldTable>
                  <c15:showDataLabelsRange val="0"/>
                </c:ext>
                <c:ext xmlns:c16="http://schemas.microsoft.com/office/drawing/2014/chart" uri="{C3380CC4-5D6E-409C-BE32-E72D297353CC}">
                  <c16:uniqueId val="{0000004E-E6A3-4920-B400-3F8DDBBC524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WesternEurope!$B$12:$B$90</c:f>
              <c:numCache>
                <c:formatCode>0.00_ </c:formatCode>
                <c:ptCount val="79"/>
                <c:pt idx="0">
                  <c:v>-0.27772175486429596</c:v>
                </c:pt>
                <c:pt idx="1">
                  <c:v>0.24255499537643682</c:v>
                </c:pt>
                <c:pt idx="2">
                  <c:v>1.4315368125758325</c:v>
                </c:pt>
                <c:pt idx="3">
                  <c:v>2.0738364868026542</c:v>
                </c:pt>
                <c:pt idx="4">
                  <c:v>2.5967760465781908</c:v>
                </c:pt>
                <c:pt idx="5">
                  <c:v>10.529025505314864</c:v>
                </c:pt>
                <c:pt idx="6">
                  <c:v>33.27889695214381</c:v>
                </c:pt>
                <c:pt idx="7">
                  <c:v>61.790697674418603</c:v>
                </c:pt>
                <c:pt idx="8">
                  <c:v>74.15384615384616</c:v>
                </c:pt>
                <c:pt idx="9">
                  <c:v>50.351351351351354</c:v>
                </c:pt>
                <c:pt idx="10">
                  <c:v>52.545454545454547</c:v>
                </c:pt>
                <c:pt idx="11">
                  <c:v>366</c:v>
                </c:pt>
                <c:pt idx="12">
                  <c:v>351</c:v>
                </c:pt>
                <c:pt idx="13">
                  <c:v>435</c:v>
                </c:pt>
                <c:pt idx="14">
                  <c:v>508.5</c:v>
                </c:pt>
                <c:pt idx="15">
                  <c:v>489.5</c:v>
                </c:pt>
                <c:pt idx="16">
                  <c:v>412.5</c:v>
                </c:pt>
                <c:pt idx="17">
                  <c:v>305.5</c:v>
                </c:pt>
                <c:pt idx="18">
                  <c:v>336.5</c:v>
                </c:pt>
                <c:pt idx="19">
                  <c:v>561.5</c:v>
                </c:pt>
                <c:pt idx="20">
                  <c:v>608</c:v>
                </c:pt>
                <c:pt idx="21">
                  <c:v>532.5</c:v>
                </c:pt>
                <c:pt idx="22">
                  <c:v>507.5</c:v>
                </c:pt>
                <c:pt idx="23">
                  <c:v>601.5</c:v>
                </c:pt>
                <c:pt idx="24">
                  <c:v>599.5</c:v>
                </c:pt>
                <c:pt idx="25">
                  <c:v>477.5</c:v>
                </c:pt>
                <c:pt idx="26">
                  <c:v>441.5</c:v>
                </c:pt>
                <c:pt idx="27">
                  <c:v>597</c:v>
                </c:pt>
                <c:pt idx="28">
                  <c:v>813</c:v>
                </c:pt>
                <c:pt idx="29">
                  <c:v>754.5</c:v>
                </c:pt>
                <c:pt idx="30">
                  <c:v>562.5</c:v>
                </c:pt>
                <c:pt idx="31">
                  <c:v>607.5</c:v>
                </c:pt>
                <c:pt idx="32">
                  <c:v>860.5</c:v>
                </c:pt>
                <c:pt idx="33">
                  <c:v>671.5</c:v>
                </c:pt>
                <c:pt idx="34">
                  <c:v>91.5</c:v>
                </c:pt>
                <c:pt idx="35">
                  <c:v>337</c:v>
                </c:pt>
                <c:pt idx="36">
                  <c:v>699.5</c:v>
                </c:pt>
                <c:pt idx="37">
                  <c:v>570</c:v>
                </c:pt>
                <c:pt idx="38">
                  <c:v>679.5</c:v>
                </c:pt>
                <c:pt idx="39">
                  <c:v>545.5</c:v>
                </c:pt>
                <c:pt idx="40">
                  <c:v>148</c:v>
                </c:pt>
                <c:pt idx="41">
                  <c:v>50</c:v>
                </c:pt>
                <c:pt idx="42">
                  <c:v>253.5</c:v>
                </c:pt>
                <c:pt idx="43">
                  <c:v>467.5</c:v>
                </c:pt>
                <c:pt idx="44">
                  <c:v>576</c:v>
                </c:pt>
                <c:pt idx="45">
                  <c:v>630.5</c:v>
                </c:pt>
                <c:pt idx="46">
                  <c:v>674.5</c:v>
                </c:pt>
                <c:pt idx="47">
                  <c:v>841</c:v>
                </c:pt>
                <c:pt idx="48">
                  <c:v>917</c:v>
                </c:pt>
                <c:pt idx="49">
                  <c:v>514.5</c:v>
                </c:pt>
                <c:pt idx="50">
                  <c:v>313</c:v>
                </c:pt>
                <c:pt idx="51">
                  <c:v>337.5</c:v>
                </c:pt>
                <c:pt idx="52">
                  <c:v>17.5</c:v>
                </c:pt>
                <c:pt idx="53">
                  <c:v>253</c:v>
                </c:pt>
                <c:pt idx="54">
                  <c:v>686</c:v>
                </c:pt>
                <c:pt idx="55">
                  <c:v>572</c:v>
                </c:pt>
                <c:pt idx="56">
                  <c:v>631.5</c:v>
                </c:pt>
                <c:pt idx="57">
                  <c:v>827.5</c:v>
                </c:pt>
                <c:pt idx="58">
                  <c:v>885.5</c:v>
                </c:pt>
                <c:pt idx="59">
                  <c:v>1040</c:v>
                </c:pt>
                <c:pt idx="60">
                  <c:v>903</c:v>
                </c:pt>
                <c:pt idx="61">
                  <c:v>432</c:v>
                </c:pt>
                <c:pt idx="62">
                  <c:v>214</c:v>
                </c:pt>
                <c:pt idx="63">
                  <c:v>428.5</c:v>
                </c:pt>
                <c:pt idx="64">
                  <c:v>581</c:v>
                </c:pt>
                <c:pt idx="65">
                  <c:v>726.5</c:v>
                </c:pt>
                <c:pt idx="66">
                  <c:v>909</c:v>
                </c:pt>
                <c:pt idx="67">
                  <c:v>367.5</c:v>
                </c:pt>
                <c:pt idx="68">
                  <c:v>-982</c:v>
                </c:pt>
                <c:pt idx="69">
                  <c:v>-596</c:v>
                </c:pt>
                <c:pt idx="70">
                  <c:v>521.5</c:v>
                </c:pt>
                <c:pt idx="71">
                  <c:v>38</c:v>
                </c:pt>
                <c:pt idx="72">
                  <c:v>-211.5</c:v>
                </c:pt>
                <c:pt idx="73">
                  <c:v>135.5</c:v>
                </c:pt>
                <c:pt idx="74">
                  <c:v>433.5</c:v>
                </c:pt>
                <c:pt idx="75">
                  <c:v>337.5</c:v>
                </c:pt>
                <c:pt idx="76">
                  <c:v>562.89354617640129</c:v>
                </c:pt>
                <c:pt idx="77">
                  <c:v>855.45067883854426</c:v>
                </c:pt>
                <c:pt idx="78">
                  <c:v>768.11426532428595</c:v>
                </c:pt>
              </c:numCache>
            </c:numRef>
          </c:xVal>
          <c:yVal>
            <c:numRef>
              <c:f>WesternEurope!$C$12:$C$90</c:f>
              <c:numCache>
                <c:formatCode>0_);[Red]\(0\)</c:formatCode>
                <c:ptCount val="79"/>
                <c:pt idx="0">
                  <c:v>1074.7084286666634</c:v>
                </c:pt>
                <c:pt idx="1">
                  <c:v>797.26439555723175</c:v>
                </c:pt>
                <c:pt idx="2">
                  <c:v>1438.2983667359422</c:v>
                </c:pt>
                <c:pt idx="3">
                  <c:v>1656.1864831027312</c:v>
                </c:pt>
                <c:pt idx="4">
                  <c:v>1853.065664096473</c:v>
                </c:pt>
                <c:pt idx="5">
                  <c:v>2227.4772133499332</c:v>
                </c:pt>
                <c:pt idx="6">
                  <c:v>3643</c:v>
                </c:pt>
                <c:pt idx="7">
                  <c:v>4557</c:v>
                </c:pt>
                <c:pt idx="8">
                  <c:v>6300</c:v>
                </c:pt>
                <c:pt idx="9">
                  <c:v>7449</c:v>
                </c:pt>
                <c:pt idx="10">
                  <c:v>8163</c:v>
                </c:pt>
                <c:pt idx="11">
                  <c:v>8605</c:v>
                </c:pt>
                <c:pt idx="12">
                  <c:v>8895</c:v>
                </c:pt>
                <c:pt idx="13">
                  <c:v>9307</c:v>
                </c:pt>
                <c:pt idx="14">
                  <c:v>9765</c:v>
                </c:pt>
                <c:pt idx="15">
                  <c:v>10324</c:v>
                </c:pt>
                <c:pt idx="16">
                  <c:v>10744</c:v>
                </c:pt>
                <c:pt idx="17">
                  <c:v>11149</c:v>
                </c:pt>
                <c:pt idx="18">
                  <c:v>11355</c:v>
                </c:pt>
                <c:pt idx="19">
                  <c:v>11822</c:v>
                </c:pt>
                <c:pt idx="20">
                  <c:v>12478</c:v>
                </c:pt>
                <c:pt idx="21">
                  <c:v>13038</c:v>
                </c:pt>
                <c:pt idx="22">
                  <c:v>13543</c:v>
                </c:pt>
                <c:pt idx="23">
                  <c:v>14053</c:v>
                </c:pt>
                <c:pt idx="24">
                  <c:v>14746</c:v>
                </c:pt>
                <c:pt idx="25">
                  <c:v>15252</c:v>
                </c:pt>
                <c:pt idx="26">
                  <c:v>15701</c:v>
                </c:pt>
                <c:pt idx="27">
                  <c:v>16135</c:v>
                </c:pt>
                <c:pt idx="28">
                  <c:v>16895</c:v>
                </c:pt>
                <c:pt idx="29">
                  <c:v>17761</c:v>
                </c:pt>
                <c:pt idx="30">
                  <c:v>18404</c:v>
                </c:pt>
                <c:pt idx="31">
                  <c:v>18886</c:v>
                </c:pt>
                <c:pt idx="32">
                  <c:v>19619</c:v>
                </c:pt>
                <c:pt idx="33">
                  <c:v>20607</c:v>
                </c:pt>
                <c:pt idx="34">
                  <c:v>20962</c:v>
                </c:pt>
                <c:pt idx="35">
                  <c:v>20790</c:v>
                </c:pt>
                <c:pt idx="36">
                  <c:v>21636</c:v>
                </c:pt>
                <c:pt idx="37">
                  <c:v>22189</c:v>
                </c:pt>
                <c:pt idx="38">
                  <c:v>22776</c:v>
                </c:pt>
                <c:pt idx="39">
                  <c:v>23548</c:v>
                </c:pt>
                <c:pt idx="40">
                  <c:v>23867</c:v>
                </c:pt>
                <c:pt idx="41">
                  <c:v>23844</c:v>
                </c:pt>
                <c:pt idx="42">
                  <c:v>23967</c:v>
                </c:pt>
                <c:pt idx="43">
                  <c:v>24351</c:v>
                </c:pt>
                <c:pt idx="44">
                  <c:v>24902</c:v>
                </c:pt>
                <c:pt idx="45">
                  <c:v>25503</c:v>
                </c:pt>
                <c:pt idx="46">
                  <c:v>26163</c:v>
                </c:pt>
                <c:pt idx="47">
                  <c:v>26852</c:v>
                </c:pt>
                <c:pt idx="48">
                  <c:v>27845</c:v>
                </c:pt>
                <c:pt idx="49">
                  <c:v>28686</c:v>
                </c:pt>
                <c:pt idx="50">
                  <c:v>28874</c:v>
                </c:pt>
                <c:pt idx="51">
                  <c:v>29312</c:v>
                </c:pt>
                <c:pt idx="52">
                  <c:v>29549</c:v>
                </c:pt>
                <c:pt idx="53">
                  <c:v>29347</c:v>
                </c:pt>
                <c:pt idx="54">
                  <c:v>30055</c:v>
                </c:pt>
                <c:pt idx="55">
                  <c:v>30719</c:v>
                </c:pt>
                <c:pt idx="56">
                  <c:v>31199</c:v>
                </c:pt>
                <c:pt idx="57">
                  <c:v>31982</c:v>
                </c:pt>
                <c:pt idx="58">
                  <c:v>32854</c:v>
                </c:pt>
                <c:pt idx="59">
                  <c:v>33753</c:v>
                </c:pt>
                <c:pt idx="60">
                  <c:v>34934</c:v>
                </c:pt>
                <c:pt idx="61">
                  <c:v>35559</c:v>
                </c:pt>
                <c:pt idx="62">
                  <c:v>35798</c:v>
                </c:pt>
                <c:pt idx="63">
                  <c:v>35987</c:v>
                </c:pt>
                <c:pt idx="64">
                  <c:v>36655</c:v>
                </c:pt>
                <c:pt idx="65">
                  <c:v>37149</c:v>
                </c:pt>
                <c:pt idx="66">
                  <c:v>38108</c:v>
                </c:pt>
                <c:pt idx="67">
                  <c:v>38967</c:v>
                </c:pt>
                <c:pt idx="68">
                  <c:v>38843</c:v>
                </c:pt>
                <c:pt idx="69">
                  <c:v>37003</c:v>
                </c:pt>
                <c:pt idx="70">
                  <c:v>37651</c:v>
                </c:pt>
                <c:pt idx="71">
                  <c:v>38046</c:v>
                </c:pt>
                <c:pt idx="72">
                  <c:v>37727</c:v>
                </c:pt>
                <c:pt idx="73">
                  <c:v>37623</c:v>
                </c:pt>
                <c:pt idx="74">
                  <c:v>37998</c:v>
                </c:pt>
                <c:pt idx="75">
                  <c:v>38490</c:v>
                </c:pt>
                <c:pt idx="76">
                  <c:v>38673</c:v>
                </c:pt>
                <c:pt idx="77" formatCode="0">
                  <c:v>39615.787092352803</c:v>
                </c:pt>
                <c:pt idx="78" formatCode="0">
                  <c:v>40383.901357677089</c:v>
                </c:pt>
              </c:numCache>
            </c:numRef>
          </c:yVal>
          <c:smooth val="1"/>
          <c:extLst>
            <c:ext xmlns:c16="http://schemas.microsoft.com/office/drawing/2014/chart" uri="{C3380CC4-5D6E-409C-BE32-E72D297353CC}">
              <c16:uniqueId val="{0000004F-E6A3-4920-B400-3F8DDBBC524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2011 US$)</a:t>
                </a:r>
                <a:endParaRPr lang="zh-CN" altLang="zh-CN" sz="1200">
                  <a:effectLst/>
                </a:endParaRPr>
              </a:p>
            </c:rich>
          </c:tx>
          <c:layout>
            <c:manualLayout>
              <c:xMode val="edge"/>
              <c:yMode val="edge"/>
              <c:x val="0.12068912000052279"/>
              <c:y val="0.91173349949435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Western Europe GDP per capita (real mean annual average, constant 2011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783045</xdr:colOff>
      <xdr:row>11</xdr:row>
      <xdr:rowOff>88900</xdr:rowOff>
    </xdr:from>
    <xdr:to>
      <xdr:col>15</xdr:col>
      <xdr:colOff>347187</xdr:colOff>
      <xdr:row>50</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326571</xdr:colOff>
      <xdr:row>13</xdr:row>
      <xdr:rowOff>97972</xdr:rowOff>
    </xdr:from>
    <xdr:ext cx="2721429" cy="84908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016342" y="2645229"/>
          <a:ext cx="2721429" cy="849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2006 each maxima in GDP per capita</a:t>
          </a:r>
        </a:p>
        <a:p>
          <a:r>
            <a:rPr lang="en-US" sz="1000"/>
            <a:t>growth rates has been</a:t>
          </a:r>
        </a:p>
        <a:p>
          <a:r>
            <a:rPr lang="en-US" sz="1000"/>
            <a:t>less than the</a:t>
          </a:r>
        </a:p>
        <a:p>
          <a:r>
            <a:rPr lang="en-US" sz="1000"/>
            <a:t>last.</a:t>
          </a:r>
        </a:p>
      </xdr:txBody>
    </xdr:sp>
    <xdr:clientData/>
  </xdr:oneCellAnchor>
  <xdr:oneCellAnchor>
    <xdr:from>
      <xdr:col>12</xdr:col>
      <xdr:colOff>359227</xdr:colOff>
      <xdr:row>28</xdr:row>
      <xdr:rowOff>141514</xdr:rowOff>
    </xdr:from>
    <xdr:ext cx="2721429" cy="199208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4575970" y="5627914"/>
          <a:ext cx="2721429" cy="1992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From 1963 through to 1978, GDP growth per person in the world was around an extra $200US a year. Here dollars are converted to 'real' 2011 values so that none of the increase shown is due to inflation, but is 'real'. The average GDP per person worldwide fell in 1980 and 1981, and then again in 1990 and 1991; at which point it might have been presumed that a slowdown was underway, but then the measure rose rapidly, like a truck climbing up a hair-pin mountain road, until the crash of 2008.</a:t>
          </a:r>
        </a:p>
      </xdr:txBody>
    </xdr:sp>
    <xdr:clientData/>
  </xdr:oneCellAnchor>
  <xdr:oneCellAnchor>
    <xdr:from>
      <xdr:col>8</xdr:col>
      <xdr:colOff>381000</xdr:colOff>
      <xdr:row>42</xdr:row>
      <xdr:rowOff>54429</xdr:rowOff>
    </xdr:from>
    <xdr:ext cx="6281058" cy="1164770"/>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070771" y="8284029"/>
          <a:ext cx="6281058" cy="1164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Before 1963 annual growth in world GDP per capita averaged</a:t>
          </a:r>
        </a:p>
        <a:p>
          <a:pPr algn="r"/>
          <a:r>
            <a:rPr lang="en-US" sz="1000"/>
            <a:t>around $150 US a year when measured in constant 2011 US$, and less</a:t>
          </a:r>
        </a:p>
        <a:p>
          <a:pPr algn="r"/>
          <a:r>
            <a:rPr lang="en-US" sz="1000"/>
            <a:t>than $100 US a year in the late 1950s, just $26 a year around 1929, $11 a year</a:t>
          </a:r>
        </a:p>
        <a:p>
          <a:pPr algn="r"/>
          <a:r>
            <a:rPr lang="en-US" sz="1000"/>
            <a:t>around 1870, under $3 a year in the 1820s and around half a dollar a year before then.</a:t>
          </a:r>
        </a:p>
        <a:p>
          <a:pPr algn="r"/>
          <a:r>
            <a:rPr lang="en-US" sz="1000"/>
            <a:t> It is estimated to have actually fallen ever so slightly in the first millennium of the current era. In</a:t>
          </a:r>
        </a:p>
        <a:p>
          <a:pPr algn="r"/>
          <a:r>
            <a:rPr lang="en-US" sz="1000"/>
            <a:t>relative terms it grew by over 3% a year in the early 1960s, over 2% until 1974, over 1% until 1980,</a:t>
          </a:r>
        </a:p>
        <a:p>
          <a:pPr algn="r"/>
          <a:r>
            <a:rPr lang="en-US" sz="1000"/>
            <a:t>then accelerated upwards again before crashing in 2008. It remained under 2% for most years after that.</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783045</xdr:colOff>
      <xdr:row>11</xdr:row>
      <xdr:rowOff>88900</xdr:rowOff>
    </xdr:from>
    <xdr:to>
      <xdr:col>15</xdr:col>
      <xdr:colOff>347187</xdr:colOff>
      <xdr:row>50</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594656</xdr:colOff>
      <xdr:row>39</xdr:row>
      <xdr:rowOff>183177</xdr:rowOff>
    </xdr:from>
    <xdr:ext cx="2721429" cy="107758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597638" y="7747759"/>
          <a:ext cx="2721429" cy="10775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first quick rise in GDP per capita in Western Europe occurred between 1890 and 1913.</a:t>
          </a:r>
        </a:p>
        <a:p>
          <a:endParaRPr lang="en-US" sz="1000"/>
        </a:p>
        <a:p>
          <a:r>
            <a:rPr lang="en-US" sz="1000"/>
            <a:t>The two world wars have brought a slowdown to the growth in GDP per capita</a:t>
          </a:r>
        </a:p>
      </xdr:txBody>
    </xdr:sp>
    <xdr:clientData/>
  </xdr:oneCellAnchor>
  <xdr:oneCellAnchor>
    <xdr:from>
      <xdr:col>7</xdr:col>
      <xdr:colOff>525384</xdr:colOff>
      <xdr:row>32</xdr:row>
      <xdr:rowOff>16923</xdr:rowOff>
    </xdr:from>
    <xdr:ext cx="2721429" cy="1077586"/>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0528366" y="6223759"/>
          <a:ext cx="2721429" cy="10775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GDP per capita maxima increased between 1950 and 1970, and most rapidly in 1968. In that year, Western Europe saw 814$ increase when measured in constant 2011 US$, or by 4.8%.</a:t>
          </a:r>
        </a:p>
      </xdr:txBody>
    </xdr:sp>
    <xdr:clientData/>
  </xdr:oneCellAnchor>
  <xdr:oneCellAnchor>
    <xdr:from>
      <xdr:col>7</xdr:col>
      <xdr:colOff>428402</xdr:colOff>
      <xdr:row>22</xdr:row>
      <xdr:rowOff>3067</xdr:rowOff>
    </xdr:from>
    <xdr:ext cx="2721429" cy="1396241"/>
    <xdr:sp macro="" textlink="">
      <xdr:nvSpPr>
        <xdr:cNvPr id="11" name="TextBox 2">
          <a:extLst>
            <a:ext uri="{FF2B5EF4-FFF2-40B4-BE49-F238E27FC236}">
              <a16:creationId xmlns:a16="http://schemas.microsoft.com/office/drawing/2014/main" id="{1143D398-0551-1D47-ACB4-03C2FC61D3D9}"/>
            </a:ext>
          </a:extLst>
        </xdr:cNvPr>
        <xdr:cNvSpPr txBox="1"/>
      </xdr:nvSpPr>
      <xdr:spPr>
        <a:xfrm>
          <a:off x="10431384" y="4270267"/>
          <a:ext cx="2721429" cy="1396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oil crisis in 1973, then the economic crises in 1981, and in 1992, and then dot-com bubble in late 1990s have all made the growth in GDP per capita slow down.</a:t>
          </a:r>
        </a:p>
        <a:p>
          <a:endParaRPr lang="en-US" sz="1000"/>
        </a:p>
        <a:p>
          <a:r>
            <a:rPr lang="en-US" sz="1000"/>
            <a:t>These slowdowns are actually much smaller than what happened in 2008 due to the financial crash.</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783045</xdr:colOff>
      <xdr:row>11</xdr:row>
      <xdr:rowOff>88900</xdr:rowOff>
    </xdr:from>
    <xdr:to>
      <xdr:col>15</xdr:col>
      <xdr:colOff>347187</xdr:colOff>
      <xdr:row>50</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303711</xdr:colOff>
      <xdr:row>13</xdr:row>
      <xdr:rowOff>44632</xdr:rowOff>
    </xdr:from>
    <xdr:ext cx="2721429" cy="84908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177451" y="2521132"/>
          <a:ext cx="2721429" cy="849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Estimation</a:t>
          </a:r>
          <a:r>
            <a:rPr lang="en-US" sz="1000" baseline="0"/>
            <a:t> from the latest UN data shows that the slowdown in 2018 is milder than it was thought before.</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783045</xdr:colOff>
      <xdr:row>9</xdr:row>
      <xdr:rowOff>88900</xdr:rowOff>
    </xdr:from>
    <xdr:to>
      <xdr:col>15</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805544</xdr:colOff>
      <xdr:row>11</xdr:row>
      <xdr:rowOff>32658</xdr:rowOff>
    </xdr:from>
    <xdr:ext cx="3102428" cy="99060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971315" y="2188029"/>
          <a:ext cx="3102428" cy="990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15</a:t>
          </a:r>
          <a:r>
            <a:rPr lang="en-US" sz="1000" baseline="0"/>
            <a:t> countries are included here as Western Asian countries. These are Bahrain, Iran, Iraq, Israel, Jordan, Kuwait, Lebanon, Oman, Qatar, Saudi Arabia, Syria, Turkey, United Arba Emirates, Yemen, and West Bank and Gaza</a:t>
          </a:r>
          <a:endParaRPr lang="en-US" sz="1000"/>
        </a:p>
      </xdr:txBody>
    </xdr:sp>
    <xdr:clientData/>
  </xdr:oneCellAnchor>
  <xdr:oneCellAnchor>
    <xdr:from>
      <xdr:col>11</xdr:col>
      <xdr:colOff>391885</xdr:colOff>
      <xdr:row>41</xdr:row>
      <xdr:rowOff>10886</xdr:rowOff>
    </xdr:from>
    <xdr:ext cx="2383972" cy="94705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3857514" y="8044543"/>
          <a:ext cx="2383972" cy="947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solidFill>
                <a:schemeClr val="tx1"/>
              </a:solidFill>
              <a:effectLst/>
              <a:latin typeface="+mn-lt"/>
              <a:ea typeface="+mn-ea"/>
              <a:cs typeface="+mn-cs"/>
            </a:rPr>
            <a:t>Before 1954</a:t>
          </a:r>
          <a:r>
            <a:rPr lang="en-US" altLang="zh-CN" sz="1000" baseline="0">
              <a:solidFill>
                <a:schemeClr val="tx1"/>
              </a:solidFill>
              <a:effectLst/>
              <a:latin typeface="+mn-lt"/>
              <a:ea typeface="+mn-ea"/>
              <a:cs typeface="+mn-cs"/>
            </a:rPr>
            <a:t> GDP per capita in Western Asia increased very little. In that year, it stood at </a:t>
          </a:r>
          <a:r>
            <a:rPr lang="en-US" altLang="zh-CN" sz="1000">
              <a:solidFill>
                <a:schemeClr val="tx1"/>
              </a:solidFill>
              <a:effectLst/>
              <a:latin typeface="+mn-lt"/>
              <a:ea typeface="+mn-ea"/>
              <a:cs typeface="+mn-cs"/>
            </a:rPr>
            <a:t>$</a:t>
          </a:r>
          <a:r>
            <a:rPr lang="en-US" altLang="zh-CN" sz="1000" baseline="0">
              <a:solidFill>
                <a:schemeClr val="tx1"/>
              </a:solidFill>
              <a:effectLst/>
              <a:latin typeface="+mn-lt"/>
              <a:ea typeface="+mn-ea"/>
              <a:cs typeface="+mn-cs"/>
            </a:rPr>
            <a:t>5471 when measured in constant 2011 US </a:t>
          </a:r>
          <a:r>
            <a:rPr lang="en-US" altLang="zh-CN" sz="1000">
              <a:solidFill>
                <a:schemeClr val="tx1"/>
              </a:solidFill>
              <a:effectLst/>
              <a:latin typeface="+mn-lt"/>
              <a:ea typeface="+mn-ea"/>
              <a:cs typeface="+mn-cs"/>
            </a:rPr>
            <a:t>$.</a:t>
          </a:r>
          <a:endParaRPr lang="zh-CN" altLang="zh-CN" sz="800">
            <a:effectLst/>
          </a:endParaRPr>
        </a:p>
      </xdr:txBody>
    </xdr:sp>
    <xdr:clientData/>
  </xdr:oneCellAnchor>
  <xdr:oneCellAnchor>
    <xdr:from>
      <xdr:col>7</xdr:col>
      <xdr:colOff>674914</xdr:colOff>
      <xdr:row>36</xdr:row>
      <xdr:rowOff>32658</xdr:rowOff>
    </xdr:from>
    <xdr:ext cx="2286001" cy="94705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0700657" y="7086601"/>
          <a:ext cx="2286001" cy="947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effectLst/>
            </a:rPr>
            <a:t>An</a:t>
          </a:r>
          <a:r>
            <a:rPr lang="en-US" altLang="zh-CN" sz="1000" baseline="0">
              <a:effectLst/>
            </a:rPr>
            <a:t> acceleration set in since 1954. This is also the period in which cars were massively produced and oil was highly required for those cars to run on the road.</a:t>
          </a:r>
        </a:p>
      </xdr:txBody>
    </xdr:sp>
    <xdr:clientData/>
  </xdr:oneCellAnchor>
  <xdr:oneCellAnchor>
    <xdr:from>
      <xdr:col>12</xdr:col>
      <xdr:colOff>740227</xdr:colOff>
      <xdr:row>30</xdr:row>
      <xdr:rowOff>32657</xdr:rowOff>
    </xdr:from>
    <xdr:ext cx="2286001" cy="1110343"/>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5152913" y="5910943"/>
          <a:ext cx="2286001" cy="111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effectLst/>
            </a:rPr>
            <a:t>In 1973, the year of oil crisis, Western Asia saw fastest increase in GDP per capita throughout history. In that year,  it grew by $1782 US a year when measured in constant 2011 US$</a:t>
          </a:r>
        </a:p>
      </xdr:txBody>
    </xdr:sp>
    <xdr:clientData/>
  </xdr:oneCellAnchor>
  <xdr:oneCellAnchor>
    <xdr:from>
      <xdr:col>7</xdr:col>
      <xdr:colOff>326570</xdr:colOff>
      <xdr:row>29</xdr:row>
      <xdr:rowOff>54429</xdr:rowOff>
    </xdr:from>
    <xdr:ext cx="2286001" cy="1110343"/>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0352313" y="5736772"/>
          <a:ext cx="2286001" cy="111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effectLst/>
            </a:rPr>
            <a:t>Significant drop in GDP per capita was seen by Western Asia in 1980s, such that the GDP per capita in 1988 was at the same level as that in 1972.</a:t>
          </a:r>
        </a:p>
      </xdr:txBody>
    </xdr:sp>
    <xdr:clientData/>
  </xdr:oneCellAnchor>
  <xdr:oneCellAnchor>
    <xdr:from>
      <xdr:col>12</xdr:col>
      <xdr:colOff>664027</xdr:colOff>
      <xdr:row>14</xdr:row>
      <xdr:rowOff>87087</xdr:rowOff>
    </xdr:from>
    <xdr:ext cx="2286001" cy="1110343"/>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5076713" y="2830287"/>
          <a:ext cx="2286001" cy="111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effectLst/>
            </a:rPr>
            <a:t>After having little rise in the 1990s, GDP per capita in Western Asia rose significantlly since 2000, and then dropped again in 2008 financial crisis.</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783045</xdr:colOff>
      <xdr:row>9</xdr:row>
      <xdr:rowOff>88900</xdr:rowOff>
    </xdr:from>
    <xdr:to>
      <xdr:col>15</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0.45656</cdr:x>
      <cdr:y>0.76681</cdr:y>
    </cdr:from>
    <cdr:to>
      <cdr:x>0.73379</cdr:x>
      <cdr:y>0.88952</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3926114" y="5918200"/>
          <a:ext cx="2383972" cy="94705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solidFill>
                <a:schemeClr val="tx1"/>
              </a:solidFill>
              <a:effectLst/>
              <a:latin typeface="+mn-lt"/>
              <a:ea typeface="+mn-ea"/>
              <a:cs typeface="+mn-cs"/>
            </a:rPr>
            <a:t>Before 1951</a:t>
          </a:r>
          <a:r>
            <a:rPr lang="en-US" altLang="zh-CN" sz="1000" baseline="0">
              <a:solidFill>
                <a:schemeClr val="tx1"/>
              </a:solidFill>
              <a:effectLst/>
              <a:latin typeface="+mn-lt"/>
              <a:ea typeface="+mn-ea"/>
              <a:cs typeface="+mn-cs"/>
            </a:rPr>
            <a:t> GDP per capita in Africa increased very little. Compared to nearly 2000 years ago, the GDP per capita only increased by </a:t>
          </a:r>
          <a:r>
            <a:rPr lang="en-US" altLang="zh-CN" sz="1000">
              <a:solidFill>
                <a:schemeClr val="tx1"/>
              </a:solidFill>
              <a:effectLst/>
              <a:latin typeface="+mn-lt"/>
              <a:ea typeface="+mn-ea"/>
              <a:cs typeface="+mn-cs"/>
            </a:rPr>
            <a:t>$</a:t>
          </a:r>
          <a:r>
            <a:rPr lang="en-US" altLang="zh-CN" sz="1000" baseline="0">
              <a:solidFill>
                <a:schemeClr val="tx1"/>
              </a:solidFill>
              <a:effectLst/>
              <a:latin typeface="+mn-lt"/>
              <a:ea typeface="+mn-ea"/>
              <a:cs typeface="+mn-cs"/>
            </a:rPr>
            <a:t>1000 when measured in constant 2011 US </a:t>
          </a:r>
          <a:r>
            <a:rPr lang="en-US" altLang="zh-CN" sz="1000">
              <a:solidFill>
                <a:schemeClr val="tx1"/>
              </a:solidFill>
              <a:effectLst/>
              <a:latin typeface="+mn-lt"/>
              <a:ea typeface="+mn-ea"/>
              <a:cs typeface="+mn-cs"/>
            </a:rPr>
            <a:t>$.</a:t>
          </a:r>
          <a:endParaRPr lang="zh-CN" altLang="zh-CN" sz="800">
            <a:effectLst/>
          </a:endParaRPr>
        </a:p>
      </cdr:txBody>
    </cdr:sp>
  </cdr:relSizeAnchor>
  <cdr:relSizeAnchor xmlns:cdr="http://schemas.openxmlformats.org/drawingml/2006/chartDrawing">
    <cdr:from>
      <cdr:x>0.37705</cdr:x>
      <cdr:y>0.52591</cdr:y>
    </cdr:from>
    <cdr:to>
      <cdr:x>0.79859</cdr:x>
      <cdr:y>0.64862</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3240315" y="3947334"/>
          <a:ext cx="3622609" cy="92102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effectLst/>
            </a:rPr>
            <a:t>The</a:t>
          </a:r>
          <a:r>
            <a:rPr lang="en-US" altLang="zh-CN" sz="1000" baseline="0">
              <a:effectLst/>
            </a:rPr>
            <a:t> decolonisation of Africa in the 1960s was accompanied with a dramatic increase in the GDP per capita there. In less than a decade, the GPD per capita has increased from about 2300$ to 3300$, or by 1000$.</a:t>
          </a:r>
          <a:endParaRPr lang="zh-CN" altLang="zh-CN" sz="1000">
            <a:effectLst/>
          </a:endParaRPr>
        </a:p>
      </cdr:txBody>
    </cdr:sp>
  </cdr:relSizeAnchor>
  <cdr:relSizeAnchor xmlns:cdr="http://schemas.openxmlformats.org/drawingml/2006/chartDrawing">
    <cdr:from>
      <cdr:x>0.59075</cdr:x>
      <cdr:y>0.33239</cdr:y>
    </cdr:from>
    <cdr:to>
      <cdr:x>0.90374</cdr:x>
      <cdr:y>0.47226</cdr:y>
    </cdr:to>
    <cdr:sp macro="" textlink="">
      <cdr:nvSpPr>
        <cdr:cNvPr id="5"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5076812" y="2494819"/>
          <a:ext cx="2689783" cy="104982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effectLst/>
            </a:rPr>
            <a:t>The</a:t>
          </a:r>
          <a:r>
            <a:rPr lang="en-US" altLang="zh-CN" sz="1000" baseline="0">
              <a:effectLst/>
            </a:rPr>
            <a:t> 1980s and 1990s have seen limited improvement in GDP per capita in Afirca. But then since 2000, it began to rise continoustily, reaching about 4300$ in 2007, the year when the GDP per capita increased by 148$ as compared to the previous year.</a:t>
          </a:r>
          <a:endParaRPr lang="zh-CN" altLang="zh-CN" sz="1000">
            <a:effectLst/>
          </a:endParaRPr>
        </a:p>
      </cdr:txBody>
    </cdr:sp>
  </cdr:relSizeAnchor>
  <cdr:relSizeAnchor xmlns:cdr="http://schemas.openxmlformats.org/drawingml/2006/chartDrawing">
    <cdr:from>
      <cdr:x>0.53885</cdr:x>
      <cdr:y>0.05313</cdr:y>
    </cdr:from>
    <cdr:to>
      <cdr:x>0.76341</cdr:x>
      <cdr:y>0.19299</cdr:y>
    </cdr:to>
    <cdr:sp macro="" textlink="">
      <cdr:nvSpPr>
        <cdr:cNvPr id="6"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4633685" y="410029"/>
          <a:ext cx="1931127" cy="107949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effectLst/>
            </a:rPr>
            <a:t>Since</a:t>
          </a:r>
          <a:r>
            <a:rPr lang="en-US" altLang="zh-CN" sz="1000" baseline="0">
              <a:effectLst/>
            </a:rPr>
            <a:t> 2007, the growth in GDP per capita has slowed down in Africa. In 2016, it even decreased a little.</a:t>
          </a:r>
          <a:endParaRPr lang="zh-CN" altLang="zh-CN" sz="1000">
            <a:effectLs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5</xdr:col>
      <xdr:colOff>783045</xdr:colOff>
      <xdr:row>11</xdr:row>
      <xdr:rowOff>88900</xdr:rowOff>
    </xdr:from>
    <xdr:to>
      <xdr:col>15</xdr:col>
      <xdr:colOff>347187</xdr:colOff>
      <xdr:row>50</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597625</xdr:colOff>
      <xdr:row>32</xdr:row>
      <xdr:rowOff>164377</xdr:rowOff>
    </xdr:from>
    <xdr:ext cx="1851661" cy="118545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5957368" y="6434548"/>
          <a:ext cx="1851661" cy="1185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GDP</a:t>
          </a:r>
          <a:r>
            <a:rPr lang="en-US" sz="1000" baseline="0"/>
            <a:t> per capita in Latin America rose the most in 1972, when petroleum exporter countries such as Mexico have benefited from rising international oil prices.</a:t>
          </a:r>
          <a:endParaRPr lang="en-US" sz="1000"/>
        </a:p>
      </xdr:txBody>
    </xdr:sp>
    <xdr:clientData/>
  </xdr:oneCellAnchor>
  <xdr:oneCellAnchor>
    <xdr:from>
      <xdr:col>8</xdr:col>
      <xdr:colOff>140426</xdr:colOff>
      <xdr:row>30</xdr:row>
      <xdr:rowOff>55519</xdr:rowOff>
    </xdr:from>
    <xdr:ext cx="1851661" cy="147936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026140" y="5933805"/>
          <a:ext cx="1851661" cy="1479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1982 Latin America debt crisis had brought a huge decline to its GDP per capita. The aftermath of this crisis has troubled the region for almost two decades. It is not until 2003 the region has seen continuous rise in GDP per capita again</a:t>
          </a:r>
        </a:p>
      </xdr:txBody>
    </xdr:sp>
    <xdr:clientData/>
  </xdr:oneCellAnchor>
  <xdr:oneCellAnchor>
    <xdr:from>
      <xdr:col>7</xdr:col>
      <xdr:colOff>314597</xdr:colOff>
      <xdr:row>19</xdr:row>
      <xdr:rowOff>142605</xdr:rowOff>
    </xdr:from>
    <xdr:ext cx="2515689" cy="1479365"/>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340340" y="3865519"/>
          <a:ext cx="2515689" cy="1479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After</a:t>
          </a:r>
          <a:r>
            <a:rPr lang="en-US" sz="1000" baseline="0"/>
            <a:t> a few years of increase, the 2008 financial crisis has brought a fall again. This fall, however, was relatively small as compared to that in 2015 and 2016, a period with very frequent presidential elections and political instability.</a:t>
          </a:r>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9</v>
      </c>
    </row>
    <row r="4" spans="2:3">
      <c r="B4" s="13" t="s">
        <v>1</v>
      </c>
      <c r="C4" s="3" t="s">
        <v>3</v>
      </c>
    </row>
    <row r="6" spans="2:3" ht="26.4">
      <c r="B6" s="13" t="s">
        <v>18</v>
      </c>
      <c r="C6" s="3" t="s">
        <v>24</v>
      </c>
    </row>
    <row r="8" spans="2:3" ht="26.4">
      <c r="B8" s="13" t="s">
        <v>19</v>
      </c>
      <c r="C8" s="3" t="s">
        <v>24</v>
      </c>
    </row>
    <row r="9" spans="2:3">
      <c r="B9" s="13"/>
    </row>
    <row r="10" spans="2:3" ht="26.4">
      <c r="B10" s="13" t="s">
        <v>33</v>
      </c>
      <c r="C10" s="3" t="s">
        <v>30</v>
      </c>
    </row>
    <row r="11" spans="2:3">
      <c r="B11" s="13"/>
    </row>
    <row r="12" spans="2:3">
      <c r="B12" s="13" t="s">
        <v>34</v>
      </c>
      <c r="C12" s="3" t="s">
        <v>32</v>
      </c>
    </row>
    <row r="13" spans="2:3">
      <c r="B13" s="13"/>
    </row>
    <row r="14" spans="2:3" ht="26.4">
      <c r="B14" s="13" t="s">
        <v>35</v>
      </c>
      <c r="C14" s="3" t="s">
        <v>38</v>
      </c>
    </row>
    <row r="15" spans="2:3">
      <c r="B15" s="13"/>
    </row>
    <row r="16" spans="2:3" ht="27" thickBot="1">
      <c r="B16" s="14" t="s">
        <v>36</v>
      </c>
      <c r="C16" s="7" t="s">
        <v>42</v>
      </c>
    </row>
    <row r="17" spans="2:2" ht="13.8" thickTop="1"/>
    <row r="18" spans="2:2">
      <c r="B18" s="1" t="s">
        <v>2</v>
      </c>
    </row>
  </sheetData>
  <phoneticPr fontId="3" type="noConversion"/>
  <hyperlinks>
    <hyperlink ref="B18" r:id="rId1"/>
    <hyperlink ref="B6" location="'World-estimated'!A1" display="World-estimated"/>
    <hyperlink ref="B4" location="Metadata!A1" display="Metadata"/>
    <hyperlink ref="B8" location="'World-UN'!A1" display="World-UN"/>
    <hyperlink ref="B10" location="WesternAsia!A1" display="WesternAsia"/>
    <hyperlink ref="B12" location="Africa!A1" display="Africa"/>
    <hyperlink ref="B14" location="LatinAmerica!A1" display="LatinAmerica"/>
    <hyperlink ref="B16" location="WesternEurope!A1" display="WesternEurope"/>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43</v>
      </c>
    </row>
    <row r="2" spans="1:3" ht="13.8" thickBot="1">
      <c r="B2" s="4"/>
      <c r="C2" s="2"/>
    </row>
    <row r="3" spans="1:3" ht="40.799999999999997" customHeight="1" thickTop="1">
      <c r="B3" s="5" t="s">
        <v>5</v>
      </c>
      <c r="C3" s="2"/>
    </row>
    <row r="4" spans="1:3">
      <c r="C4" s="2"/>
    </row>
    <row r="5" spans="1:3" ht="105.6">
      <c r="B5" s="3" t="s">
        <v>44</v>
      </c>
      <c r="C5" s="2"/>
    </row>
    <row r="6" spans="1:3" ht="13.8" thickBot="1">
      <c r="B6" s="7"/>
      <c r="C6" s="2"/>
    </row>
    <row r="7" spans="1:3" ht="13.8" thickTop="1">
      <c r="B7" s="1"/>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71"/>
  <sheetViews>
    <sheetView showGridLines="0" zoomScaleNormal="100" workbookViewId="0">
      <pane ySplit="11" topLeftCell="A12"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6.17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8</v>
      </c>
    </row>
    <row r="3" spans="1:5" ht="15" customHeight="1">
      <c r="A3" s="9" t="s">
        <v>25</v>
      </c>
    </row>
    <row r="5" spans="1:5" ht="15" customHeight="1">
      <c r="A5" s="8" t="s">
        <v>10</v>
      </c>
    </row>
    <row r="6" spans="1:5" ht="15" customHeight="1">
      <c r="A6" s="8" t="s">
        <v>15</v>
      </c>
    </row>
    <row r="7" spans="1:5" ht="15" customHeight="1">
      <c r="A7" s="8" t="s">
        <v>12</v>
      </c>
    </row>
    <row r="8" spans="1:5" ht="15" customHeight="1">
      <c r="A8" s="8" t="s">
        <v>13</v>
      </c>
    </row>
    <row r="9" spans="1:5" ht="15" customHeight="1">
      <c r="A9" s="8" t="s">
        <v>11</v>
      </c>
    </row>
    <row r="10" spans="1:5" ht="15" customHeight="1" thickBot="1">
      <c r="A10" s="11"/>
      <c r="B10" s="22"/>
      <c r="C10" s="17"/>
      <c r="D10" s="17"/>
      <c r="E10" s="11"/>
    </row>
    <row r="11" spans="1:5" ht="15" customHeight="1" thickTop="1">
      <c r="A11" s="12" t="s">
        <v>4</v>
      </c>
      <c r="B11" s="23" t="s">
        <v>14</v>
      </c>
      <c r="C11" s="18" t="s">
        <v>16</v>
      </c>
      <c r="D11" s="18" t="s">
        <v>28</v>
      </c>
      <c r="E11" s="12" t="s">
        <v>6</v>
      </c>
    </row>
    <row r="12" spans="1:5" ht="15" customHeight="1">
      <c r="A12" s="8">
        <v>1</v>
      </c>
      <c r="B12" s="24">
        <f>(C13-C12)/(A13-A12)</f>
        <v>-2.3075432973127859E-2</v>
      </c>
      <c r="C12" s="20">
        <f t="shared" ref="C12:C16" si="0">C13*D12/D13</f>
        <v>805.96591635011157</v>
      </c>
      <c r="D12" s="20">
        <v>466.75228057745107</v>
      </c>
      <c r="E12" s="8">
        <v>1</v>
      </c>
    </row>
    <row r="13" spans="1:5" ht="15" customHeight="1">
      <c r="A13" s="8">
        <v>1000</v>
      </c>
      <c r="B13" s="24">
        <f>(C14-C12)/(A14-A12)</f>
        <v>0.11477572316393655</v>
      </c>
      <c r="C13" s="20">
        <f t="shared" si="0"/>
        <v>782.91355880995684</v>
      </c>
      <c r="D13" s="20">
        <v>453.40216212172226</v>
      </c>
      <c r="E13" s="8">
        <v>1000</v>
      </c>
    </row>
    <row r="14" spans="1:5" ht="15" customHeight="1">
      <c r="A14" s="8">
        <v>1500</v>
      </c>
      <c r="B14" s="24">
        <f t="shared" ref="B14:B77" si="1">(C15-C13)/(A15-A13)</f>
        <v>0.40976336995924156</v>
      </c>
      <c r="C14" s="20">
        <f t="shared" si="0"/>
        <v>978.01472537285247</v>
      </c>
      <c r="D14" s="20">
        <v>566.38946417655814</v>
      </c>
      <c r="E14" s="8" t="s">
        <v>7</v>
      </c>
    </row>
    <row r="15" spans="1:5" ht="15" customHeight="1">
      <c r="A15" s="8">
        <v>1600</v>
      </c>
      <c r="B15" s="24">
        <f t="shared" si="1"/>
        <v>0.41842798112060847</v>
      </c>
      <c r="C15" s="20">
        <f t="shared" si="0"/>
        <v>1028.7715807855018</v>
      </c>
      <c r="D15" s="20">
        <v>595.78385609585939</v>
      </c>
      <c r="E15" s="8" t="s">
        <v>7</v>
      </c>
    </row>
    <row r="16" spans="1:5" ht="15" customHeight="1">
      <c r="A16" s="8">
        <v>1700</v>
      </c>
      <c r="B16" s="24">
        <f t="shared" si="1"/>
        <v>0.54904054825664161</v>
      </c>
      <c r="C16" s="20">
        <f t="shared" si="0"/>
        <v>1061.7003215969742</v>
      </c>
      <c r="D16" s="20">
        <v>614.85360155097851</v>
      </c>
      <c r="E16" s="8" t="s">
        <v>7</v>
      </c>
    </row>
    <row r="17" spans="1:5" ht="15" customHeight="1">
      <c r="A17" s="8">
        <v>1820</v>
      </c>
      <c r="B17" s="24">
        <f t="shared" si="1"/>
        <v>2.5899981082530932</v>
      </c>
      <c r="C17" s="20">
        <f>C18*D17/D18</f>
        <v>1149.5605014019629</v>
      </c>
      <c r="D17" s="20">
        <v>665.73533049757725</v>
      </c>
      <c r="E17" s="8">
        <v>1820</v>
      </c>
    </row>
    <row r="18" spans="1:5" ht="15" customHeight="1">
      <c r="A18" s="8">
        <v>1870</v>
      </c>
      <c r="B18" s="24">
        <f t="shared" si="1"/>
        <v>11.191992837114816</v>
      </c>
      <c r="C18" s="19">
        <v>1502</v>
      </c>
      <c r="D18" s="20">
        <v>869.84066100729501</v>
      </c>
      <c r="E18" s="8">
        <v>1870</v>
      </c>
    </row>
    <row r="19" spans="1:5" ht="15" customHeight="1">
      <c r="A19" s="8">
        <v>1890</v>
      </c>
      <c r="B19" s="24">
        <f t="shared" si="1"/>
        <v>28.093023255813954</v>
      </c>
      <c r="C19" s="19">
        <v>1933</v>
      </c>
      <c r="D19" s="19"/>
      <c r="E19" s="8">
        <v>1890</v>
      </c>
    </row>
    <row r="20" spans="1:5" ht="15" customHeight="1">
      <c r="A20" s="8">
        <v>1913</v>
      </c>
      <c r="B20" s="24">
        <f t="shared" si="1"/>
        <v>33.589743589743591</v>
      </c>
      <c r="C20" s="19">
        <v>2710</v>
      </c>
      <c r="D20" s="19"/>
      <c r="E20" s="8">
        <v>1913</v>
      </c>
    </row>
    <row r="21" spans="1:5" ht="15" customHeight="1">
      <c r="A21" s="8">
        <v>1929</v>
      </c>
      <c r="B21" s="24">
        <f t="shared" si="1"/>
        <v>25.945945945945947</v>
      </c>
      <c r="C21" s="19">
        <v>3243</v>
      </c>
      <c r="D21" s="19"/>
      <c r="E21" s="8">
        <v>1929</v>
      </c>
    </row>
    <row r="22" spans="1:5" ht="15" customHeight="1">
      <c r="A22" s="8">
        <v>1950</v>
      </c>
      <c r="B22" s="25">
        <f>(C23-C22)/(A23-A22)</f>
        <v>156</v>
      </c>
      <c r="C22" s="19">
        <v>3670</v>
      </c>
      <c r="D22" s="19"/>
      <c r="E22" s="8">
        <v>1950</v>
      </c>
    </row>
    <row r="23" spans="1:5" ht="15" customHeight="1">
      <c r="A23" s="8">
        <v>1951</v>
      </c>
      <c r="B23" s="24">
        <f t="shared" si="1"/>
        <v>133</v>
      </c>
      <c r="C23" s="19">
        <v>3826</v>
      </c>
      <c r="D23" s="19"/>
      <c r="E23" s="8" t="s">
        <v>7</v>
      </c>
    </row>
    <row r="24" spans="1:5" ht="15" customHeight="1">
      <c r="A24" s="8">
        <v>1952</v>
      </c>
      <c r="B24" s="24">
        <f t="shared" si="1"/>
        <v>127</v>
      </c>
      <c r="C24" s="19">
        <v>3936</v>
      </c>
      <c r="D24" s="19"/>
      <c r="E24" s="8" t="s">
        <v>7</v>
      </c>
    </row>
    <row r="25" spans="1:5" ht="15" customHeight="1">
      <c r="A25" s="8">
        <v>1953</v>
      </c>
      <c r="B25" s="24">
        <f t="shared" si="1"/>
        <v>97</v>
      </c>
      <c r="C25" s="19">
        <v>4080</v>
      </c>
      <c r="D25" s="19"/>
      <c r="E25" s="8">
        <v>1953</v>
      </c>
    </row>
    <row r="26" spans="1:5" ht="15" customHeight="1">
      <c r="A26" s="8">
        <v>1954</v>
      </c>
      <c r="B26" s="24">
        <f t="shared" si="1"/>
        <v>121</v>
      </c>
      <c r="C26" s="19">
        <v>4130</v>
      </c>
      <c r="D26" s="19"/>
      <c r="E26" s="8" t="s">
        <v>7</v>
      </c>
    </row>
    <row r="27" spans="1:5" ht="15" customHeight="1">
      <c r="A27" s="8">
        <v>1955</v>
      </c>
      <c r="B27" s="24">
        <f t="shared" si="1"/>
        <v>157</v>
      </c>
      <c r="C27" s="19">
        <v>4322</v>
      </c>
      <c r="D27" s="19"/>
      <c r="E27" s="8">
        <v>1955</v>
      </c>
    </row>
    <row r="28" spans="1:5" ht="15" customHeight="1">
      <c r="A28" s="8">
        <v>1956</v>
      </c>
      <c r="B28" s="24">
        <f t="shared" si="1"/>
        <v>97</v>
      </c>
      <c r="C28" s="19">
        <v>4444</v>
      </c>
      <c r="D28" s="19"/>
      <c r="E28" s="8" t="s">
        <v>7</v>
      </c>
    </row>
    <row r="29" spans="1:5" ht="15" customHeight="1">
      <c r="A29" s="8">
        <v>1957</v>
      </c>
      <c r="B29" s="24">
        <f t="shared" si="1"/>
        <v>54</v>
      </c>
      <c r="C29" s="19">
        <v>4516</v>
      </c>
      <c r="D29" s="19"/>
      <c r="E29" s="8">
        <v>1957</v>
      </c>
    </row>
    <row r="30" spans="1:5" ht="15" customHeight="1">
      <c r="A30" s="8">
        <v>1958</v>
      </c>
      <c r="B30" s="24">
        <f t="shared" si="1"/>
        <v>74</v>
      </c>
      <c r="C30" s="19">
        <v>4552</v>
      </c>
      <c r="D30" s="19"/>
      <c r="E30" s="8" t="s">
        <v>7</v>
      </c>
    </row>
    <row r="31" spans="1:5" ht="15" customHeight="1">
      <c r="A31" s="8">
        <v>1959</v>
      </c>
      <c r="B31" s="24">
        <f t="shared" si="1"/>
        <v>148.5</v>
      </c>
      <c r="C31" s="19">
        <v>4664</v>
      </c>
      <c r="D31" s="19"/>
      <c r="E31" s="8" t="s">
        <v>7</v>
      </c>
    </row>
    <row r="32" spans="1:5" ht="15" customHeight="1">
      <c r="A32" s="26">
        <v>1960</v>
      </c>
      <c r="B32" s="24">
        <f t="shared" si="1"/>
        <v>158</v>
      </c>
      <c r="C32" s="19">
        <v>4849</v>
      </c>
      <c r="D32" s="19"/>
      <c r="E32" s="8">
        <v>1960</v>
      </c>
    </row>
    <row r="33" spans="1:6" ht="15" customHeight="1">
      <c r="A33" s="26">
        <v>1961</v>
      </c>
      <c r="B33" s="24">
        <f t="shared" si="1"/>
        <v>145.5</v>
      </c>
      <c r="C33" s="19">
        <v>4980</v>
      </c>
      <c r="D33" s="19"/>
      <c r="E33" s="8" t="s">
        <v>7</v>
      </c>
    </row>
    <row r="34" spans="1:6" ht="15" customHeight="1">
      <c r="A34" s="26">
        <v>1962</v>
      </c>
      <c r="B34" s="24">
        <f t="shared" si="1"/>
        <v>135</v>
      </c>
      <c r="C34" s="19">
        <v>5140</v>
      </c>
      <c r="D34" s="19"/>
      <c r="E34" s="8">
        <v>1962</v>
      </c>
    </row>
    <row r="35" spans="1:6" ht="15" customHeight="1">
      <c r="A35" s="26">
        <v>1963</v>
      </c>
      <c r="B35" s="24">
        <f t="shared" si="1"/>
        <v>194.5</v>
      </c>
      <c r="C35" s="19">
        <v>5250</v>
      </c>
      <c r="D35" s="19"/>
      <c r="E35" s="8">
        <v>1963</v>
      </c>
    </row>
    <row r="36" spans="1:6" ht="15" customHeight="1">
      <c r="A36" s="26">
        <v>1964</v>
      </c>
      <c r="B36" s="24">
        <f t="shared" si="1"/>
        <v>229.5</v>
      </c>
      <c r="C36" s="19">
        <v>5529</v>
      </c>
      <c r="D36" s="19"/>
      <c r="E36" s="8">
        <v>1964</v>
      </c>
    </row>
    <row r="37" spans="1:6" ht="15" customHeight="1">
      <c r="A37" s="26">
        <v>1965</v>
      </c>
      <c r="B37" s="24">
        <f t="shared" si="1"/>
        <v>178.5</v>
      </c>
      <c r="C37" s="19">
        <v>5709</v>
      </c>
      <c r="D37" s="19"/>
      <c r="E37" s="8" t="s">
        <v>7</v>
      </c>
    </row>
    <row r="38" spans="1:6" ht="15" customHeight="1">
      <c r="A38" s="8">
        <v>1966</v>
      </c>
      <c r="B38" s="24">
        <f t="shared" si="1"/>
        <v>140.5</v>
      </c>
      <c r="C38" s="19">
        <v>5886</v>
      </c>
      <c r="D38" s="19"/>
      <c r="E38" s="8">
        <v>1966</v>
      </c>
    </row>
    <row r="39" spans="1:6" ht="15" customHeight="1">
      <c r="A39" s="8">
        <v>1967</v>
      </c>
      <c r="B39" s="24">
        <f t="shared" si="1"/>
        <v>161</v>
      </c>
      <c r="C39" s="19">
        <v>5990</v>
      </c>
      <c r="D39" s="19"/>
      <c r="E39" s="8" t="s">
        <v>17</v>
      </c>
    </row>
    <row r="40" spans="1:6" ht="15" customHeight="1">
      <c r="A40" s="8">
        <v>1968</v>
      </c>
      <c r="B40" s="24">
        <f t="shared" si="1"/>
        <v>215</v>
      </c>
      <c r="C40" s="19">
        <v>6208</v>
      </c>
      <c r="D40" s="19"/>
      <c r="E40" s="8" t="s">
        <v>7</v>
      </c>
    </row>
    <row r="41" spans="1:6" ht="15" customHeight="1">
      <c r="A41" s="15">
        <v>1969</v>
      </c>
      <c r="B41" s="27">
        <f t="shared" si="1"/>
        <v>220.5</v>
      </c>
      <c r="C41" s="28">
        <v>6420</v>
      </c>
      <c r="D41" s="28"/>
      <c r="E41" s="15">
        <v>1969</v>
      </c>
      <c r="F41" s="15"/>
    </row>
    <row r="42" spans="1:6" ht="15" customHeight="1">
      <c r="A42" s="15">
        <v>1970</v>
      </c>
      <c r="B42" s="27">
        <f t="shared" si="1"/>
        <v>182</v>
      </c>
      <c r="C42" s="28">
        <v>6649</v>
      </c>
      <c r="D42" s="28"/>
      <c r="E42" s="15" t="s">
        <v>7</v>
      </c>
      <c r="F42" s="15"/>
    </row>
    <row r="43" spans="1:6" ht="15" customHeight="1">
      <c r="A43" s="15">
        <v>1971</v>
      </c>
      <c r="B43" s="27">
        <f t="shared" si="1"/>
        <v>160</v>
      </c>
      <c r="C43" s="28">
        <v>6784</v>
      </c>
      <c r="D43" s="28"/>
      <c r="E43" s="15">
        <v>1971</v>
      </c>
      <c r="F43" s="15"/>
    </row>
    <row r="44" spans="1:6" ht="15" customHeight="1">
      <c r="A44" s="15">
        <v>1972</v>
      </c>
      <c r="B44" s="27">
        <f t="shared" si="1"/>
        <v>261.5</v>
      </c>
      <c r="C44" s="28">
        <v>6969</v>
      </c>
      <c r="D44" s="28"/>
      <c r="E44" s="15">
        <v>1972</v>
      </c>
      <c r="F44" s="15"/>
    </row>
    <row r="45" spans="1:6" ht="15" customHeight="1">
      <c r="A45" s="15">
        <v>1973</v>
      </c>
      <c r="B45" s="27">
        <f t="shared" si="1"/>
        <v>225</v>
      </c>
      <c r="C45" s="28">
        <v>7307</v>
      </c>
      <c r="D45" s="28"/>
      <c r="E45" s="15" t="s">
        <v>7</v>
      </c>
      <c r="F45" s="15"/>
    </row>
    <row r="46" spans="1:6" ht="15" customHeight="1">
      <c r="A46" s="15">
        <v>1974</v>
      </c>
      <c r="B46" s="27">
        <f t="shared" si="1"/>
        <v>51</v>
      </c>
      <c r="C46" s="29">
        <v>7419</v>
      </c>
      <c r="D46" s="29"/>
      <c r="E46" s="15">
        <v>1974</v>
      </c>
      <c r="F46" s="15"/>
    </row>
    <row r="47" spans="1:6" ht="15" customHeight="1">
      <c r="A47" s="15">
        <v>1975</v>
      </c>
      <c r="B47" s="27">
        <f t="shared" si="1"/>
        <v>120</v>
      </c>
      <c r="C47" s="29">
        <v>7409</v>
      </c>
      <c r="D47" s="29"/>
      <c r="E47" s="15">
        <v>1975</v>
      </c>
      <c r="F47" s="15"/>
    </row>
    <row r="48" spans="1:6" ht="15" customHeight="1">
      <c r="A48" s="15">
        <v>1976</v>
      </c>
      <c r="B48" s="27">
        <f t="shared" si="1"/>
        <v>210</v>
      </c>
      <c r="C48" s="29">
        <v>7659</v>
      </c>
      <c r="D48" s="29"/>
      <c r="E48" s="15">
        <v>1976</v>
      </c>
      <c r="F48" s="15"/>
    </row>
    <row r="49" spans="1:5" ht="15" customHeight="1">
      <c r="A49" s="8">
        <v>1977</v>
      </c>
      <c r="B49" s="24">
        <f t="shared" si="1"/>
        <v>186.5</v>
      </c>
      <c r="C49" s="16">
        <v>7829</v>
      </c>
      <c r="E49" s="8">
        <v>1977</v>
      </c>
    </row>
    <row r="50" spans="1:5" ht="15" customHeight="1">
      <c r="A50" s="8">
        <v>1978</v>
      </c>
      <c r="B50" s="24">
        <f t="shared" si="1"/>
        <v>179</v>
      </c>
      <c r="C50" s="16">
        <v>8032</v>
      </c>
      <c r="E50" s="8">
        <v>1978</v>
      </c>
    </row>
    <row r="51" spans="1:5" ht="15" customHeight="1">
      <c r="A51" s="8">
        <v>1979</v>
      </c>
      <c r="B51" s="24">
        <f t="shared" si="1"/>
        <v>88.5</v>
      </c>
      <c r="C51" s="16">
        <v>8187</v>
      </c>
      <c r="E51" s="8">
        <v>1979</v>
      </c>
    </row>
    <row r="52" spans="1:5" ht="15" customHeight="1">
      <c r="A52" s="8">
        <v>1980</v>
      </c>
      <c r="B52" s="24">
        <f t="shared" si="1"/>
        <v>-3.5</v>
      </c>
      <c r="C52" s="16">
        <v>8209</v>
      </c>
      <c r="E52" s="8" t="s">
        <v>7</v>
      </c>
    </row>
    <row r="53" spans="1:5" ht="15" customHeight="1">
      <c r="A53" s="8">
        <v>1981</v>
      </c>
      <c r="B53" s="24">
        <f t="shared" si="1"/>
        <v>-30.5</v>
      </c>
      <c r="C53" s="16">
        <v>8180</v>
      </c>
      <c r="E53" s="8">
        <v>1981</v>
      </c>
    </row>
    <row r="54" spans="1:5" ht="15" customHeight="1">
      <c r="A54" s="8">
        <v>1982</v>
      </c>
      <c r="B54" s="24">
        <f t="shared" si="1"/>
        <v>3.5</v>
      </c>
      <c r="C54" s="16">
        <v>8148</v>
      </c>
      <c r="E54" s="8">
        <v>1982</v>
      </c>
    </row>
    <row r="55" spans="1:5" ht="15" customHeight="1">
      <c r="A55" s="8">
        <v>1983</v>
      </c>
      <c r="B55" s="24">
        <f t="shared" si="1"/>
        <v>120</v>
      </c>
      <c r="C55" s="16">
        <v>8187</v>
      </c>
      <c r="E55" s="8" t="s">
        <v>7</v>
      </c>
    </row>
    <row r="56" spans="1:5" ht="15" customHeight="1">
      <c r="A56" s="8">
        <v>1984</v>
      </c>
      <c r="B56" s="24">
        <f t="shared" si="1"/>
        <v>157.5</v>
      </c>
      <c r="C56" s="16">
        <v>8388</v>
      </c>
      <c r="E56" s="8">
        <v>1984</v>
      </c>
    </row>
    <row r="57" spans="1:5" ht="15" customHeight="1">
      <c r="A57" s="8">
        <v>1985</v>
      </c>
      <c r="B57" s="24">
        <f t="shared" si="1"/>
        <v>121</v>
      </c>
      <c r="C57" s="16">
        <v>8502</v>
      </c>
      <c r="E57" s="8" t="s">
        <v>7</v>
      </c>
    </row>
    <row r="58" spans="1:5" ht="15" customHeight="1">
      <c r="A58" s="8">
        <v>1986</v>
      </c>
      <c r="B58" s="24">
        <f t="shared" si="1"/>
        <v>136</v>
      </c>
      <c r="C58" s="16">
        <v>8630</v>
      </c>
      <c r="E58" s="8" t="s">
        <v>7</v>
      </c>
    </row>
    <row r="59" spans="1:5" ht="15" customHeight="1">
      <c r="A59" s="8">
        <v>1987</v>
      </c>
      <c r="B59" s="24">
        <f t="shared" si="1"/>
        <v>157</v>
      </c>
      <c r="C59" s="16">
        <v>8774</v>
      </c>
      <c r="E59" s="8" t="s">
        <v>7</v>
      </c>
    </row>
    <row r="60" spans="1:5" ht="15" customHeight="1">
      <c r="A60" s="8">
        <v>1988</v>
      </c>
      <c r="B60" s="24">
        <f t="shared" si="1"/>
        <v>142</v>
      </c>
      <c r="C60" s="16">
        <v>8944</v>
      </c>
      <c r="E60" s="8" t="s">
        <v>7</v>
      </c>
    </row>
    <row r="61" spans="1:5" ht="15" customHeight="1">
      <c r="A61" s="8">
        <v>1989</v>
      </c>
      <c r="B61" s="24">
        <f t="shared" si="1"/>
        <v>56</v>
      </c>
      <c r="C61" s="16">
        <v>9058</v>
      </c>
      <c r="E61" s="8" t="s">
        <v>7</v>
      </c>
    </row>
    <row r="62" spans="1:5" ht="15" customHeight="1">
      <c r="A62" s="8">
        <v>1990</v>
      </c>
      <c r="B62" s="24">
        <f t="shared" si="1"/>
        <v>-32.5</v>
      </c>
      <c r="C62" s="16">
        <v>9056</v>
      </c>
      <c r="E62" s="8">
        <v>1990</v>
      </c>
    </row>
    <row r="63" spans="1:5" ht="15" customHeight="1">
      <c r="A63" s="8">
        <v>1991</v>
      </c>
      <c r="B63" s="24">
        <f t="shared" si="1"/>
        <v>-28</v>
      </c>
      <c r="C63" s="16">
        <v>8993</v>
      </c>
      <c r="E63" s="8" t="s">
        <v>7</v>
      </c>
    </row>
    <row r="64" spans="1:5" ht="15" customHeight="1">
      <c r="A64" s="8">
        <v>1992</v>
      </c>
      <c r="B64" s="24">
        <f t="shared" si="1"/>
        <v>36.5</v>
      </c>
      <c r="C64" s="16">
        <v>9000</v>
      </c>
      <c r="E64" s="8">
        <v>1992</v>
      </c>
    </row>
    <row r="65" spans="1:6" ht="15" customHeight="1">
      <c r="A65" s="8">
        <v>1993</v>
      </c>
      <c r="B65" s="24">
        <f t="shared" si="1"/>
        <v>94</v>
      </c>
      <c r="C65" s="16">
        <v>9066</v>
      </c>
      <c r="E65" s="8">
        <v>1993</v>
      </c>
    </row>
    <row r="66" spans="1:6" ht="15" customHeight="1">
      <c r="A66" s="8">
        <v>1994</v>
      </c>
      <c r="B66" s="24">
        <f t="shared" si="1"/>
        <v>145</v>
      </c>
      <c r="C66" s="16">
        <v>9188</v>
      </c>
      <c r="E66" s="8" t="s">
        <v>7</v>
      </c>
    </row>
    <row r="67" spans="1:6" ht="15" customHeight="1">
      <c r="A67" s="8">
        <v>1995</v>
      </c>
      <c r="B67" s="24">
        <f t="shared" si="1"/>
        <v>193</v>
      </c>
      <c r="C67" s="16">
        <v>9356</v>
      </c>
      <c r="E67" s="8" t="s">
        <v>7</v>
      </c>
    </row>
    <row r="68" spans="1:6" ht="15" customHeight="1">
      <c r="A68" s="8">
        <v>1996</v>
      </c>
      <c r="B68" s="24">
        <f t="shared" si="1"/>
        <v>217.5</v>
      </c>
      <c r="C68" s="16">
        <v>9574</v>
      </c>
      <c r="E68" s="8">
        <v>1996</v>
      </c>
    </row>
    <row r="69" spans="1:6" ht="15" customHeight="1">
      <c r="A69" s="8">
        <v>1997</v>
      </c>
      <c r="B69" s="24">
        <f t="shared" si="1"/>
        <v>146</v>
      </c>
      <c r="C69" s="16">
        <v>9791</v>
      </c>
      <c r="E69" s="8" t="s">
        <v>7</v>
      </c>
      <c r="F69" s="15"/>
    </row>
    <row r="70" spans="1:6" ht="15" customHeight="1">
      <c r="A70" s="8">
        <v>1998</v>
      </c>
      <c r="B70" s="24">
        <f t="shared" si="1"/>
        <v>130.5</v>
      </c>
      <c r="C70" s="16">
        <v>9866</v>
      </c>
      <c r="E70" s="8">
        <v>1998</v>
      </c>
      <c r="F70" s="15"/>
    </row>
    <row r="71" spans="1:6" ht="15" customHeight="1">
      <c r="A71" s="8">
        <v>1999</v>
      </c>
      <c r="B71" s="24">
        <f t="shared" si="1"/>
        <v>265.5</v>
      </c>
      <c r="C71" s="16">
        <v>10052</v>
      </c>
      <c r="E71" s="8">
        <v>1999</v>
      </c>
      <c r="F71" s="15"/>
    </row>
    <row r="72" spans="1:6" ht="15" customHeight="1">
      <c r="A72" s="8">
        <v>2000</v>
      </c>
      <c r="B72" s="24">
        <f t="shared" si="1"/>
        <v>236</v>
      </c>
      <c r="C72" s="16">
        <v>10397</v>
      </c>
      <c r="E72" s="8" t="s">
        <v>7</v>
      </c>
      <c r="F72" s="15"/>
    </row>
    <row r="73" spans="1:6" ht="15" customHeight="1">
      <c r="A73" s="8">
        <v>2001</v>
      </c>
      <c r="B73" s="24">
        <f t="shared" si="1"/>
        <v>153.5</v>
      </c>
      <c r="C73" s="16">
        <v>10524</v>
      </c>
      <c r="E73" s="8">
        <v>2001</v>
      </c>
      <c r="F73" s="15"/>
    </row>
    <row r="74" spans="1:6" ht="15" customHeight="1">
      <c r="A74" s="8">
        <v>2002</v>
      </c>
      <c r="B74" s="24">
        <f t="shared" si="1"/>
        <v>220</v>
      </c>
      <c r="C74" s="16">
        <v>10704</v>
      </c>
      <c r="E74" s="8">
        <v>2002</v>
      </c>
    </row>
    <row r="75" spans="1:6" ht="15" customHeight="1">
      <c r="A75" s="8">
        <v>2003</v>
      </c>
      <c r="B75" s="24">
        <f t="shared" si="1"/>
        <v>349</v>
      </c>
      <c r="C75" s="16">
        <v>10964</v>
      </c>
      <c r="E75" s="8">
        <v>2003</v>
      </c>
    </row>
    <row r="76" spans="1:6" ht="15" customHeight="1">
      <c r="A76" s="8">
        <v>2004</v>
      </c>
      <c r="B76" s="24">
        <f t="shared" si="1"/>
        <v>417</v>
      </c>
      <c r="C76" s="16">
        <v>11402</v>
      </c>
      <c r="E76" s="8">
        <v>2004</v>
      </c>
    </row>
    <row r="77" spans="1:6" ht="15" customHeight="1">
      <c r="A77" s="8">
        <v>2005</v>
      </c>
      <c r="B77" s="24">
        <f t="shared" si="1"/>
        <v>436</v>
      </c>
      <c r="C77" s="16">
        <v>11798</v>
      </c>
      <c r="E77" s="8">
        <v>2005</v>
      </c>
    </row>
    <row r="78" spans="1:6" ht="15" customHeight="1">
      <c r="A78" s="8">
        <v>2006</v>
      </c>
      <c r="B78" s="24">
        <f t="shared" ref="B78:B89" si="2">(C79-C77)/(A79-A77)</f>
        <v>469.5</v>
      </c>
      <c r="C78" s="16">
        <v>12274</v>
      </c>
      <c r="E78" s="8">
        <v>2006</v>
      </c>
    </row>
    <row r="79" spans="1:6" ht="15" customHeight="1">
      <c r="A79" s="8">
        <v>2007</v>
      </c>
      <c r="B79" s="24">
        <f t="shared" si="2"/>
        <v>319</v>
      </c>
      <c r="C79" s="16">
        <v>12737</v>
      </c>
      <c r="E79" s="8">
        <v>2007</v>
      </c>
    </row>
    <row r="80" spans="1:6" ht="15" customHeight="1">
      <c r="A80" s="8">
        <v>2008</v>
      </c>
      <c r="B80" s="24">
        <f t="shared" si="2"/>
        <v>-11</v>
      </c>
      <c r="C80" s="16">
        <v>12912</v>
      </c>
      <c r="E80" s="8">
        <v>2008</v>
      </c>
    </row>
    <row r="81" spans="1:5" ht="15" customHeight="1">
      <c r="A81" s="8">
        <v>2009</v>
      </c>
      <c r="B81" s="24">
        <f t="shared" si="2"/>
        <v>169</v>
      </c>
      <c r="C81" s="16">
        <v>12715</v>
      </c>
      <c r="E81" s="8">
        <v>2009</v>
      </c>
    </row>
    <row r="82" spans="1:5" ht="15" customHeight="1">
      <c r="A82" s="8">
        <v>2010</v>
      </c>
      <c r="B82" s="24">
        <f t="shared" si="2"/>
        <v>436</v>
      </c>
      <c r="C82" s="16">
        <v>13250</v>
      </c>
      <c r="E82" s="8">
        <v>2010</v>
      </c>
    </row>
    <row r="83" spans="1:5" ht="15" customHeight="1">
      <c r="A83" s="8">
        <v>2011</v>
      </c>
      <c r="B83" s="24">
        <f t="shared" si="2"/>
        <v>284</v>
      </c>
      <c r="C83" s="16">
        <v>13587</v>
      </c>
      <c r="E83" s="8">
        <v>2011</v>
      </c>
    </row>
    <row r="84" spans="1:5" ht="15" customHeight="1">
      <c r="A84" s="8">
        <v>2012</v>
      </c>
      <c r="B84" s="24">
        <f t="shared" si="2"/>
        <v>251.5</v>
      </c>
      <c r="C84" s="16">
        <v>13818</v>
      </c>
      <c r="E84" s="8" t="s">
        <v>7</v>
      </c>
    </row>
    <row r="85" spans="1:5" ht="15" customHeight="1">
      <c r="A85" s="8">
        <v>2013</v>
      </c>
      <c r="B85" s="24">
        <f t="shared" si="2"/>
        <v>279</v>
      </c>
      <c r="C85" s="16">
        <v>14090</v>
      </c>
      <c r="E85" s="8">
        <v>2013</v>
      </c>
    </row>
    <row r="86" spans="1:5" ht="15" customHeight="1">
      <c r="A86" s="8">
        <v>2014</v>
      </c>
      <c r="B86" s="24">
        <f t="shared" si="2"/>
        <v>263</v>
      </c>
      <c r="C86" s="16">
        <v>14376</v>
      </c>
      <c r="E86" s="8" t="s">
        <v>7</v>
      </c>
    </row>
    <row r="87" spans="1:5" ht="15" customHeight="1">
      <c r="A87" s="8">
        <v>2015</v>
      </c>
      <c r="B87" s="24">
        <f t="shared" si="2"/>
        <v>158</v>
      </c>
      <c r="C87" s="16">
        <v>14616</v>
      </c>
      <c r="E87" s="8">
        <v>2015</v>
      </c>
    </row>
    <row r="88" spans="1:5" ht="15" customHeight="1">
      <c r="A88" s="8">
        <v>2016</v>
      </c>
      <c r="B88" s="24">
        <f t="shared" si="2"/>
        <v>228.90730357836401</v>
      </c>
      <c r="C88" s="16">
        <v>14692</v>
      </c>
      <c r="E88" s="8">
        <v>2016</v>
      </c>
    </row>
    <row r="89" spans="1:5" ht="15" customHeight="1">
      <c r="A89" s="8">
        <v>2017</v>
      </c>
      <c r="B89" s="24">
        <f t="shared" si="2"/>
        <v>336.99713677547879</v>
      </c>
      <c r="C89" s="30">
        <f>C88*15508.301/15115.481</f>
        <v>15073.814607156728</v>
      </c>
      <c r="E89" s="8">
        <v>2017</v>
      </c>
    </row>
    <row r="90" spans="1:5" ht="15" customHeight="1" thickBot="1">
      <c r="A90" s="11">
        <v>2018</v>
      </c>
      <c r="B90" s="22">
        <f>C90-C89</f>
        <v>292.17966639422957</v>
      </c>
      <c r="C90" s="31">
        <f>C89*11.57/11.35</f>
        <v>15365.994273550958</v>
      </c>
      <c r="D90" s="17"/>
      <c r="E90" s="11">
        <v>2018</v>
      </c>
    </row>
    <row r="91" spans="1:5" ht="15" customHeight="1" thickTop="1">
      <c r="A91" s="8" t="s">
        <v>7</v>
      </c>
    </row>
    <row r="92" spans="1:5" ht="15" customHeight="1">
      <c r="A92" s="8" t="s">
        <v>7</v>
      </c>
    </row>
    <row r="93" spans="1:5" ht="15" customHeight="1">
      <c r="A93" s="8" t="s">
        <v>7</v>
      </c>
    </row>
    <row r="94" spans="1:5" ht="15" customHeight="1">
      <c r="A94" s="8" t="s">
        <v>7</v>
      </c>
    </row>
    <row r="95" spans="1:5" ht="15" customHeight="1">
      <c r="A95" s="8" t="s">
        <v>7</v>
      </c>
    </row>
    <row r="96" spans="1:5"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row r="124" spans="1:1" ht="15" customHeight="1">
      <c r="A124" s="8" t="s">
        <v>7</v>
      </c>
    </row>
    <row r="125" spans="1:1" ht="15" customHeight="1">
      <c r="A125" s="8" t="s">
        <v>7</v>
      </c>
    </row>
    <row r="126" spans="1:1" ht="15" customHeight="1">
      <c r="A126" s="8" t="s">
        <v>7</v>
      </c>
    </row>
    <row r="127" spans="1:1" ht="15" customHeight="1">
      <c r="A127" s="8" t="s">
        <v>7</v>
      </c>
    </row>
    <row r="128" spans="1:1" ht="15" customHeight="1">
      <c r="A128" s="8" t="s">
        <v>7</v>
      </c>
    </row>
    <row r="129" spans="1:1" ht="15" customHeight="1">
      <c r="A129" s="8" t="s">
        <v>7</v>
      </c>
    </row>
    <row r="130" spans="1:1" ht="15" customHeight="1">
      <c r="A130" s="8" t="s">
        <v>7</v>
      </c>
    </row>
    <row r="131" spans="1:1" ht="15" customHeight="1">
      <c r="A131" s="8" t="s">
        <v>7</v>
      </c>
    </row>
    <row r="132" spans="1:1" ht="15" customHeight="1">
      <c r="A132" s="8" t="s">
        <v>7</v>
      </c>
    </row>
    <row r="133" spans="1:1" ht="15" customHeight="1">
      <c r="A133" s="8" t="s">
        <v>7</v>
      </c>
    </row>
    <row r="134" spans="1:1" ht="15" customHeight="1">
      <c r="A134" s="8" t="s">
        <v>7</v>
      </c>
    </row>
    <row r="135" spans="1:1" ht="15" customHeight="1">
      <c r="A135" s="8" t="s">
        <v>7</v>
      </c>
    </row>
    <row r="136" spans="1:1" ht="15" customHeight="1">
      <c r="A136" s="8" t="s">
        <v>7</v>
      </c>
    </row>
    <row r="137" spans="1:1" ht="15" customHeight="1">
      <c r="A137" s="8" t="s">
        <v>7</v>
      </c>
    </row>
    <row r="138" spans="1:1" ht="15" customHeight="1">
      <c r="A138" s="8" t="s">
        <v>7</v>
      </c>
    </row>
    <row r="139" spans="1:1" ht="15" customHeight="1">
      <c r="A139" s="8" t="s">
        <v>7</v>
      </c>
    </row>
    <row r="140" spans="1:1" ht="15" customHeight="1">
      <c r="A140" s="8" t="s">
        <v>7</v>
      </c>
    </row>
    <row r="141" spans="1:1" ht="15" customHeight="1">
      <c r="A141" s="8" t="s">
        <v>7</v>
      </c>
    </row>
    <row r="142" spans="1:1" ht="15" customHeight="1">
      <c r="A142" s="8" t="s">
        <v>7</v>
      </c>
    </row>
    <row r="143" spans="1:1" ht="15" customHeight="1">
      <c r="A143" s="8" t="s">
        <v>7</v>
      </c>
    </row>
    <row r="144" spans="1:1" ht="15" customHeight="1">
      <c r="A144" s="8" t="s">
        <v>7</v>
      </c>
    </row>
    <row r="145" spans="1:1" ht="15" customHeight="1">
      <c r="A145" s="8" t="s">
        <v>7</v>
      </c>
    </row>
    <row r="146" spans="1:1" ht="15" customHeight="1">
      <c r="A146" s="8" t="s">
        <v>7</v>
      </c>
    </row>
    <row r="147" spans="1:1" ht="15" customHeight="1">
      <c r="A147" s="8" t="s">
        <v>7</v>
      </c>
    </row>
    <row r="148" spans="1:1" ht="15" customHeight="1">
      <c r="A148" s="8" t="s">
        <v>7</v>
      </c>
    </row>
    <row r="149" spans="1:1" ht="15" customHeight="1">
      <c r="A149" s="8" t="s">
        <v>7</v>
      </c>
    </row>
    <row r="150" spans="1:1" ht="15" customHeight="1">
      <c r="A150" s="8" t="s">
        <v>7</v>
      </c>
    </row>
    <row r="151" spans="1:1" ht="15" customHeight="1">
      <c r="A151" s="8" t="s">
        <v>7</v>
      </c>
    </row>
    <row r="152" spans="1:1" ht="15" customHeight="1">
      <c r="A152" s="8" t="s">
        <v>7</v>
      </c>
    </row>
    <row r="153" spans="1:1" ht="15" customHeight="1">
      <c r="A153" s="8" t="s">
        <v>7</v>
      </c>
    </row>
    <row r="154" spans="1:1" ht="15" customHeight="1">
      <c r="A154" s="8" t="s">
        <v>7</v>
      </c>
    </row>
    <row r="155" spans="1:1" ht="15" customHeight="1">
      <c r="A155" s="8" t="s">
        <v>7</v>
      </c>
    </row>
    <row r="156" spans="1:1" ht="15" customHeight="1">
      <c r="A156" s="8" t="s">
        <v>7</v>
      </c>
    </row>
    <row r="157" spans="1:1" ht="15" customHeight="1">
      <c r="A157" s="8" t="s">
        <v>7</v>
      </c>
    </row>
    <row r="158" spans="1:1" ht="15" customHeight="1">
      <c r="A158" s="8" t="s">
        <v>7</v>
      </c>
    </row>
    <row r="159" spans="1:1" ht="15" customHeight="1">
      <c r="A159" s="8" t="s">
        <v>7</v>
      </c>
    </row>
    <row r="160" spans="1:1" ht="15" customHeight="1">
      <c r="A160" s="8" t="s">
        <v>7</v>
      </c>
    </row>
    <row r="161" spans="1:1" ht="15" customHeight="1">
      <c r="A161" s="8" t="s">
        <v>7</v>
      </c>
    </row>
    <row r="162" spans="1:1" ht="15" customHeight="1">
      <c r="A162" s="8" t="s">
        <v>7</v>
      </c>
    </row>
    <row r="163" spans="1:1" ht="15" customHeight="1">
      <c r="A163" s="8" t="s">
        <v>7</v>
      </c>
    </row>
    <row r="164" spans="1:1" ht="15" customHeight="1">
      <c r="A164" s="8" t="s">
        <v>7</v>
      </c>
    </row>
    <row r="165" spans="1:1" ht="15" customHeight="1">
      <c r="A165" s="8" t="s">
        <v>7</v>
      </c>
    </row>
    <row r="166" spans="1:1" ht="15" customHeight="1">
      <c r="A166" s="8" t="s">
        <v>7</v>
      </c>
    </row>
    <row r="167" spans="1:1" ht="15" customHeight="1">
      <c r="A167" s="8" t="s">
        <v>7</v>
      </c>
    </row>
    <row r="168" spans="1:1" ht="15" customHeight="1">
      <c r="A168" s="8" t="s">
        <v>7</v>
      </c>
    </row>
    <row r="169" spans="1:1" ht="15" customHeight="1">
      <c r="A169" s="8" t="s">
        <v>7</v>
      </c>
    </row>
    <row r="170" spans="1:1" ht="15" customHeight="1">
      <c r="A170" s="8" t="s">
        <v>7</v>
      </c>
    </row>
    <row r="171" spans="1:1" ht="15" customHeight="1">
      <c r="A171"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8"/>
  <sheetViews>
    <sheetView showGridLines="0" zoomScaleNormal="100" workbookViewId="0">
      <pane ySplit="11" topLeftCell="A12"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26</v>
      </c>
    </row>
    <row r="3" spans="1:5" ht="15" customHeight="1">
      <c r="A3" s="9" t="s">
        <v>25</v>
      </c>
    </row>
    <row r="5" spans="1:5" ht="15" customHeight="1">
      <c r="A5" s="8" t="s">
        <v>20</v>
      </c>
    </row>
    <row r="6" spans="1:5" ht="15" customHeight="1">
      <c r="A6" s="8" t="s">
        <v>15</v>
      </c>
    </row>
    <row r="7" spans="1:5" ht="15" customHeight="1">
      <c r="A7" s="8" t="s">
        <v>21</v>
      </c>
    </row>
    <row r="8" spans="1:5" ht="15" customHeight="1">
      <c r="A8" s="8" t="s">
        <v>22</v>
      </c>
    </row>
    <row r="9" spans="1:5" ht="15" customHeight="1">
      <c r="A9" s="8" t="s">
        <v>11</v>
      </c>
    </row>
    <row r="10" spans="1:5" ht="15" customHeight="1" thickBot="1">
      <c r="A10" s="11"/>
      <c r="B10" s="22"/>
      <c r="C10" s="17"/>
      <c r="D10" s="17"/>
      <c r="E10" s="11"/>
    </row>
    <row r="11" spans="1:5" ht="15" customHeight="1" thickTop="1">
      <c r="A11" s="12" t="s">
        <v>4</v>
      </c>
      <c r="B11" s="23" t="s">
        <v>14</v>
      </c>
      <c r="C11" s="18" t="s">
        <v>16</v>
      </c>
      <c r="D11" s="18" t="s">
        <v>23</v>
      </c>
      <c r="E11" s="12" t="s">
        <v>6</v>
      </c>
    </row>
    <row r="12" spans="1:5" ht="15" customHeight="1">
      <c r="A12" s="8">
        <v>1</v>
      </c>
      <c r="B12" s="24">
        <f>(C13-C12)/(A13-A12)</f>
        <v>-2.3075432973127859E-2</v>
      </c>
      <c r="C12" s="20">
        <f t="shared" ref="C12:C16" si="0">C13*D12/D13</f>
        <v>805.96591635011157</v>
      </c>
      <c r="D12" s="20">
        <v>466.75228057745107</v>
      </c>
      <c r="E12" s="8">
        <v>1</v>
      </c>
    </row>
    <row r="13" spans="1:5" ht="15" customHeight="1">
      <c r="A13" s="8">
        <v>1000</v>
      </c>
      <c r="B13" s="24">
        <f>(C14-C12)/(A14-A12)</f>
        <v>0.11477572316393655</v>
      </c>
      <c r="C13" s="20">
        <f t="shared" si="0"/>
        <v>782.91355880995684</v>
      </c>
      <c r="D13" s="20">
        <v>453.40216212172226</v>
      </c>
      <c r="E13" s="8">
        <v>1000</v>
      </c>
    </row>
    <row r="14" spans="1:5" ht="15" customHeight="1">
      <c r="A14" s="8">
        <v>1500</v>
      </c>
      <c r="B14" s="24">
        <f t="shared" ref="B14:B77" si="1">(C15-C13)/(A15-A13)</f>
        <v>0.40976336995924156</v>
      </c>
      <c r="C14" s="20">
        <f t="shared" si="0"/>
        <v>978.01472537285247</v>
      </c>
      <c r="D14" s="20">
        <v>566.38946417655814</v>
      </c>
      <c r="E14" s="8" t="s">
        <v>7</v>
      </c>
    </row>
    <row r="15" spans="1:5" ht="15" customHeight="1">
      <c r="A15" s="8">
        <v>1600</v>
      </c>
      <c r="B15" s="24">
        <f t="shared" si="1"/>
        <v>0.41842798112060847</v>
      </c>
      <c r="C15" s="20">
        <f t="shared" si="0"/>
        <v>1028.7715807855018</v>
      </c>
      <c r="D15" s="20">
        <v>595.78385609585939</v>
      </c>
      <c r="E15" s="8" t="s">
        <v>7</v>
      </c>
    </row>
    <row r="16" spans="1:5" ht="15" customHeight="1">
      <c r="A16" s="8">
        <v>1700</v>
      </c>
      <c r="B16" s="24">
        <f t="shared" si="1"/>
        <v>0.54904054825664161</v>
      </c>
      <c r="C16" s="20">
        <f t="shared" si="0"/>
        <v>1061.7003215969742</v>
      </c>
      <c r="D16" s="20">
        <v>614.85360155097851</v>
      </c>
      <c r="E16" s="8" t="s">
        <v>7</v>
      </c>
    </row>
    <row r="17" spans="1:5" ht="15" customHeight="1">
      <c r="A17" s="8">
        <v>1820</v>
      </c>
      <c r="B17" s="24">
        <f t="shared" si="1"/>
        <v>2.5899981082530932</v>
      </c>
      <c r="C17" s="20">
        <f>C18*D17/D18</f>
        <v>1149.5605014019629</v>
      </c>
      <c r="D17" s="20">
        <v>665.73533049757725</v>
      </c>
      <c r="E17" s="8">
        <v>1820</v>
      </c>
    </row>
    <row r="18" spans="1:5" ht="15" customHeight="1">
      <c r="A18" s="8">
        <v>1870</v>
      </c>
      <c r="B18" s="24">
        <f t="shared" si="1"/>
        <v>11.191992837114816</v>
      </c>
      <c r="C18" s="19">
        <v>1502</v>
      </c>
      <c r="D18" s="20">
        <v>869.84066100729501</v>
      </c>
      <c r="E18" s="8">
        <v>1870</v>
      </c>
    </row>
    <row r="19" spans="1:5" ht="15" customHeight="1">
      <c r="A19" s="8">
        <v>1890</v>
      </c>
      <c r="B19" s="24">
        <f t="shared" si="1"/>
        <v>28.093023255813954</v>
      </c>
      <c r="C19" s="19">
        <v>1933</v>
      </c>
      <c r="D19" s="19"/>
      <c r="E19" s="8">
        <v>1890</v>
      </c>
    </row>
    <row r="20" spans="1:5" ht="15" customHeight="1">
      <c r="A20" s="8">
        <v>1913</v>
      </c>
      <c r="B20" s="24">
        <f t="shared" si="1"/>
        <v>33.589743589743591</v>
      </c>
      <c r="C20" s="19">
        <v>2710</v>
      </c>
      <c r="D20" s="19"/>
      <c r="E20" s="8">
        <v>1913</v>
      </c>
    </row>
    <row r="21" spans="1:5" ht="15" customHeight="1">
      <c r="A21" s="8">
        <v>1929</v>
      </c>
      <c r="B21" s="24">
        <f t="shared" si="1"/>
        <v>25.945945945945947</v>
      </c>
      <c r="C21" s="19">
        <v>3243</v>
      </c>
      <c r="D21" s="19"/>
      <c r="E21" s="8">
        <v>1929</v>
      </c>
    </row>
    <row r="22" spans="1:5" ht="15" customHeight="1">
      <c r="A22" s="8">
        <v>1950</v>
      </c>
      <c r="B22" s="25">
        <f>(C23-C22)/(A23-A22)</f>
        <v>156</v>
      </c>
      <c r="C22" s="19">
        <v>3670</v>
      </c>
      <c r="D22" s="19"/>
      <c r="E22" s="8">
        <v>1950</v>
      </c>
    </row>
    <row r="23" spans="1:5" ht="15" customHeight="1">
      <c r="A23" s="8">
        <v>1951</v>
      </c>
      <c r="B23" s="24">
        <f t="shared" si="1"/>
        <v>133</v>
      </c>
      <c r="C23" s="19">
        <v>3826</v>
      </c>
      <c r="D23" s="19"/>
      <c r="E23" s="8" t="s">
        <v>7</v>
      </c>
    </row>
    <row r="24" spans="1:5" ht="15" customHeight="1">
      <c r="A24" s="8">
        <v>1952</v>
      </c>
      <c r="B24" s="24">
        <f t="shared" si="1"/>
        <v>127</v>
      </c>
      <c r="C24" s="19">
        <v>3936</v>
      </c>
      <c r="D24" s="19"/>
      <c r="E24" s="8" t="s">
        <v>7</v>
      </c>
    </row>
    <row r="25" spans="1:5" ht="15" customHeight="1">
      <c r="A25" s="8">
        <v>1953</v>
      </c>
      <c r="B25" s="24">
        <f t="shared" si="1"/>
        <v>97</v>
      </c>
      <c r="C25" s="19">
        <v>4080</v>
      </c>
      <c r="D25" s="19"/>
      <c r="E25" s="8">
        <v>1953</v>
      </c>
    </row>
    <row r="26" spans="1:5" ht="15" customHeight="1">
      <c r="A26" s="8">
        <v>1954</v>
      </c>
      <c r="B26" s="24">
        <f t="shared" si="1"/>
        <v>121</v>
      </c>
      <c r="C26" s="19">
        <v>4130</v>
      </c>
      <c r="D26" s="19"/>
      <c r="E26" s="8" t="s">
        <v>7</v>
      </c>
    </row>
    <row r="27" spans="1:5" ht="15" customHeight="1">
      <c r="A27" s="8">
        <v>1955</v>
      </c>
      <c r="B27" s="24">
        <f t="shared" si="1"/>
        <v>157</v>
      </c>
      <c r="C27" s="19">
        <v>4322</v>
      </c>
      <c r="D27" s="19"/>
      <c r="E27" s="8">
        <v>1955</v>
      </c>
    </row>
    <row r="28" spans="1:5" ht="15" customHeight="1">
      <c r="A28" s="8">
        <v>1956</v>
      </c>
      <c r="B28" s="24">
        <f t="shared" si="1"/>
        <v>97</v>
      </c>
      <c r="C28" s="19">
        <v>4444</v>
      </c>
      <c r="D28" s="19"/>
      <c r="E28" s="8" t="s">
        <v>7</v>
      </c>
    </row>
    <row r="29" spans="1:5" ht="15" customHeight="1">
      <c r="A29" s="8">
        <v>1957</v>
      </c>
      <c r="B29" s="24">
        <f t="shared" si="1"/>
        <v>54</v>
      </c>
      <c r="C29" s="19">
        <v>4516</v>
      </c>
      <c r="D29" s="19"/>
      <c r="E29" s="8">
        <v>1957</v>
      </c>
    </row>
    <row r="30" spans="1:5" ht="15" customHeight="1">
      <c r="A30" s="8">
        <v>1958</v>
      </c>
      <c r="B30" s="24">
        <f t="shared" si="1"/>
        <v>74</v>
      </c>
      <c r="C30" s="19">
        <v>4552</v>
      </c>
      <c r="D30" s="19"/>
      <c r="E30" s="8" t="s">
        <v>7</v>
      </c>
    </row>
    <row r="31" spans="1:5" ht="15" customHeight="1">
      <c r="A31" s="8">
        <v>1959</v>
      </c>
      <c r="B31" s="24">
        <f t="shared" si="1"/>
        <v>148.5</v>
      </c>
      <c r="C31" s="19">
        <v>4664</v>
      </c>
      <c r="D31" s="19"/>
      <c r="E31" s="8" t="s">
        <v>7</v>
      </c>
    </row>
    <row r="32" spans="1:5" ht="15" customHeight="1">
      <c r="A32" s="26">
        <v>1960</v>
      </c>
      <c r="B32" s="24">
        <f t="shared" si="1"/>
        <v>158</v>
      </c>
      <c r="C32" s="19">
        <v>4849</v>
      </c>
      <c r="D32" s="19"/>
      <c r="E32" s="8">
        <v>1960</v>
      </c>
    </row>
    <row r="33" spans="1:6" ht="15" customHeight="1">
      <c r="A33" s="26">
        <v>1961</v>
      </c>
      <c r="B33" s="24">
        <f t="shared" si="1"/>
        <v>145.5</v>
      </c>
      <c r="C33" s="19">
        <v>4980</v>
      </c>
      <c r="D33" s="19"/>
      <c r="E33" s="8" t="s">
        <v>7</v>
      </c>
    </row>
    <row r="34" spans="1:6" ht="15" customHeight="1">
      <c r="A34" s="26">
        <v>1962</v>
      </c>
      <c r="B34" s="24">
        <f t="shared" si="1"/>
        <v>135</v>
      </c>
      <c r="C34" s="19">
        <v>5140</v>
      </c>
      <c r="D34" s="19"/>
      <c r="E34" s="8">
        <v>1962</v>
      </c>
    </row>
    <row r="35" spans="1:6" ht="15" customHeight="1">
      <c r="A35" s="26">
        <v>1963</v>
      </c>
      <c r="B35" s="24">
        <f t="shared" si="1"/>
        <v>194.5</v>
      </c>
      <c r="C35" s="19">
        <v>5250</v>
      </c>
      <c r="D35" s="19"/>
      <c r="E35" s="8">
        <v>1963</v>
      </c>
    </row>
    <row r="36" spans="1:6" ht="15" customHeight="1">
      <c r="A36" s="26">
        <v>1964</v>
      </c>
      <c r="B36" s="24">
        <f t="shared" si="1"/>
        <v>229.5</v>
      </c>
      <c r="C36" s="19">
        <v>5529</v>
      </c>
      <c r="D36" s="19"/>
      <c r="E36" s="8">
        <v>1964</v>
      </c>
    </row>
    <row r="37" spans="1:6" ht="15" customHeight="1">
      <c r="A37" s="26">
        <v>1965</v>
      </c>
      <c r="B37" s="24">
        <f t="shared" si="1"/>
        <v>178.5</v>
      </c>
      <c r="C37" s="19">
        <v>5709</v>
      </c>
      <c r="D37" s="19"/>
      <c r="E37" s="8" t="s">
        <v>7</v>
      </c>
    </row>
    <row r="38" spans="1:6" ht="15" customHeight="1">
      <c r="A38" s="8">
        <v>1966</v>
      </c>
      <c r="B38" s="24">
        <f t="shared" si="1"/>
        <v>140.5</v>
      </c>
      <c r="C38" s="19">
        <v>5886</v>
      </c>
      <c r="D38" s="19"/>
      <c r="E38" s="8">
        <v>1966</v>
      </c>
    </row>
    <row r="39" spans="1:6" ht="15" customHeight="1">
      <c r="A39" s="8">
        <v>1967</v>
      </c>
      <c r="B39" s="24">
        <f t="shared" si="1"/>
        <v>161</v>
      </c>
      <c r="C39" s="19">
        <v>5990</v>
      </c>
      <c r="D39" s="19"/>
      <c r="E39" s="8" t="s">
        <v>17</v>
      </c>
    </row>
    <row r="40" spans="1:6" ht="15" customHeight="1">
      <c r="A40" s="8">
        <v>1968</v>
      </c>
      <c r="B40" s="24">
        <f t="shared" si="1"/>
        <v>215</v>
      </c>
      <c r="C40" s="19">
        <v>6208</v>
      </c>
      <c r="D40" s="19"/>
      <c r="E40" s="8" t="s">
        <v>7</v>
      </c>
    </row>
    <row r="41" spans="1:6" ht="15" customHeight="1">
      <c r="A41" s="15">
        <v>1969</v>
      </c>
      <c r="B41" s="27">
        <f t="shared" si="1"/>
        <v>220.5</v>
      </c>
      <c r="C41" s="28">
        <v>6420</v>
      </c>
      <c r="D41" s="28"/>
      <c r="E41" s="15">
        <v>1969</v>
      </c>
      <c r="F41" s="15"/>
    </row>
    <row r="42" spans="1:6" ht="15" customHeight="1">
      <c r="A42" s="15">
        <v>1970</v>
      </c>
      <c r="B42" s="27">
        <f t="shared" si="1"/>
        <v>182</v>
      </c>
      <c r="C42" s="28">
        <v>6649</v>
      </c>
      <c r="D42" s="28"/>
      <c r="E42" s="15" t="s">
        <v>7</v>
      </c>
      <c r="F42" s="15"/>
    </row>
    <row r="43" spans="1:6" ht="15" customHeight="1">
      <c r="A43" s="15">
        <v>1971</v>
      </c>
      <c r="B43" s="27">
        <f t="shared" si="1"/>
        <v>160</v>
      </c>
      <c r="C43" s="28">
        <v>6784</v>
      </c>
      <c r="D43" s="28"/>
      <c r="E43" s="15">
        <v>1971</v>
      </c>
      <c r="F43" s="15"/>
    </row>
    <row r="44" spans="1:6" ht="15" customHeight="1">
      <c r="A44" s="15">
        <v>1972</v>
      </c>
      <c r="B44" s="27">
        <f t="shared" si="1"/>
        <v>261.5</v>
      </c>
      <c r="C44" s="28">
        <v>6969</v>
      </c>
      <c r="D44" s="28"/>
      <c r="E44" s="15">
        <v>1972</v>
      </c>
      <c r="F44" s="15"/>
    </row>
    <row r="45" spans="1:6" ht="15" customHeight="1">
      <c r="A45" s="15">
        <v>1973</v>
      </c>
      <c r="B45" s="27">
        <f t="shared" si="1"/>
        <v>225</v>
      </c>
      <c r="C45" s="28">
        <v>7307</v>
      </c>
      <c r="D45" s="28"/>
      <c r="E45" s="15" t="s">
        <v>7</v>
      </c>
      <c r="F45" s="15"/>
    </row>
    <row r="46" spans="1:6" ht="15" customHeight="1">
      <c r="A46" s="15">
        <v>1974</v>
      </c>
      <c r="B46" s="27">
        <f t="shared" si="1"/>
        <v>51</v>
      </c>
      <c r="C46" s="29">
        <v>7419</v>
      </c>
      <c r="D46" s="29"/>
      <c r="E46" s="15">
        <v>1974</v>
      </c>
      <c r="F46" s="15"/>
    </row>
    <row r="47" spans="1:6" ht="15" customHeight="1">
      <c r="A47" s="15">
        <v>1975</v>
      </c>
      <c r="B47" s="27">
        <f t="shared" si="1"/>
        <v>120</v>
      </c>
      <c r="C47" s="29">
        <v>7409</v>
      </c>
      <c r="D47" s="29"/>
      <c r="E47" s="15">
        <v>1975</v>
      </c>
      <c r="F47" s="15"/>
    </row>
    <row r="48" spans="1:6" ht="15" customHeight="1">
      <c r="A48" s="15">
        <v>1976</v>
      </c>
      <c r="B48" s="27">
        <f t="shared" si="1"/>
        <v>210</v>
      </c>
      <c r="C48" s="29">
        <v>7659</v>
      </c>
      <c r="D48" s="29"/>
      <c r="E48" s="15">
        <v>1976</v>
      </c>
      <c r="F48" s="15"/>
    </row>
    <row r="49" spans="1:5" ht="15" customHeight="1">
      <c r="A49" s="8">
        <v>1977</v>
      </c>
      <c r="B49" s="24">
        <f t="shared" si="1"/>
        <v>186.5</v>
      </c>
      <c r="C49" s="16">
        <v>7829</v>
      </c>
      <c r="E49" s="8">
        <v>1977</v>
      </c>
    </row>
    <row r="50" spans="1:5" ht="15" customHeight="1">
      <c r="A50" s="8">
        <v>1978</v>
      </c>
      <c r="B50" s="24">
        <f t="shared" si="1"/>
        <v>179</v>
      </c>
      <c r="C50" s="16">
        <v>8032</v>
      </c>
      <c r="E50" s="8">
        <v>1978</v>
      </c>
    </row>
    <row r="51" spans="1:5" ht="15" customHeight="1">
      <c r="A51" s="8">
        <v>1979</v>
      </c>
      <c r="B51" s="24">
        <f t="shared" si="1"/>
        <v>88.5</v>
      </c>
      <c r="C51" s="16">
        <v>8187</v>
      </c>
      <c r="E51" s="8">
        <v>1979</v>
      </c>
    </row>
    <row r="52" spans="1:5" ht="15" customHeight="1">
      <c r="A52" s="8">
        <v>1980</v>
      </c>
      <c r="B52" s="24">
        <f t="shared" si="1"/>
        <v>-3.5</v>
      </c>
      <c r="C52" s="16">
        <v>8209</v>
      </c>
      <c r="E52" s="8" t="s">
        <v>7</v>
      </c>
    </row>
    <row r="53" spans="1:5" ht="15" customHeight="1">
      <c r="A53" s="8">
        <v>1981</v>
      </c>
      <c r="B53" s="24">
        <f t="shared" si="1"/>
        <v>-30.5</v>
      </c>
      <c r="C53" s="16">
        <v>8180</v>
      </c>
      <c r="E53" s="8">
        <v>1981</v>
      </c>
    </row>
    <row r="54" spans="1:5" ht="15" customHeight="1">
      <c r="A54" s="8">
        <v>1982</v>
      </c>
      <c r="B54" s="24">
        <f t="shared" si="1"/>
        <v>3.5</v>
      </c>
      <c r="C54" s="16">
        <v>8148</v>
      </c>
      <c r="E54" s="8">
        <v>1982</v>
      </c>
    </row>
    <row r="55" spans="1:5" ht="15" customHeight="1">
      <c r="A55" s="8">
        <v>1983</v>
      </c>
      <c r="B55" s="24">
        <f t="shared" si="1"/>
        <v>120</v>
      </c>
      <c r="C55" s="16">
        <v>8187</v>
      </c>
      <c r="E55" s="8" t="s">
        <v>7</v>
      </c>
    </row>
    <row r="56" spans="1:5" ht="15" customHeight="1">
      <c r="A56" s="8">
        <v>1984</v>
      </c>
      <c r="B56" s="24">
        <f t="shared" si="1"/>
        <v>157.5</v>
      </c>
      <c r="C56" s="16">
        <v>8388</v>
      </c>
      <c r="E56" s="8">
        <v>1984</v>
      </c>
    </row>
    <row r="57" spans="1:5" ht="15" customHeight="1">
      <c r="A57" s="8">
        <v>1985</v>
      </c>
      <c r="B57" s="24">
        <f t="shared" si="1"/>
        <v>121</v>
      </c>
      <c r="C57" s="16">
        <v>8502</v>
      </c>
      <c r="E57" s="8" t="s">
        <v>7</v>
      </c>
    </row>
    <row r="58" spans="1:5" ht="15" customHeight="1">
      <c r="A58" s="8">
        <v>1986</v>
      </c>
      <c r="B58" s="24">
        <f t="shared" si="1"/>
        <v>136</v>
      </c>
      <c r="C58" s="16">
        <v>8630</v>
      </c>
      <c r="E58" s="8" t="s">
        <v>7</v>
      </c>
    </row>
    <row r="59" spans="1:5" ht="15" customHeight="1">
      <c r="A59" s="8">
        <v>1987</v>
      </c>
      <c r="B59" s="24">
        <f t="shared" si="1"/>
        <v>157</v>
      </c>
      <c r="C59" s="16">
        <v>8774</v>
      </c>
      <c r="E59" s="8" t="s">
        <v>7</v>
      </c>
    </row>
    <row r="60" spans="1:5" ht="15" customHeight="1">
      <c r="A60" s="8">
        <v>1988</v>
      </c>
      <c r="B60" s="24">
        <f t="shared" si="1"/>
        <v>142</v>
      </c>
      <c r="C60" s="16">
        <v>8944</v>
      </c>
      <c r="E60" s="8" t="s">
        <v>7</v>
      </c>
    </row>
    <row r="61" spans="1:5" ht="15" customHeight="1">
      <c r="A61" s="8">
        <v>1989</v>
      </c>
      <c r="B61" s="24">
        <f t="shared" si="1"/>
        <v>56</v>
      </c>
      <c r="C61" s="16">
        <v>9058</v>
      </c>
      <c r="E61" s="8" t="s">
        <v>7</v>
      </c>
    </row>
    <row r="62" spans="1:5" ht="15" customHeight="1">
      <c r="A62" s="8">
        <v>1990</v>
      </c>
      <c r="B62" s="24">
        <f t="shared" si="1"/>
        <v>-32.5</v>
      </c>
      <c r="C62" s="16">
        <v>9056</v>
      </c>
      <c r="E62" s="8">
        <v>1990</v>
      </c>
    </row>
    <row r="63" spans="1:5" ht="15" customHeight="1">
      <c r="A63" s="8">
        <v>1991</v>
      </c>
      <c r="B63" s="24">
        <f t="shared" si="1"/>
        <v>-28</v>
      </c>
      <c r="C63" s="16">
        <v>8993</v>
      </c>
      <c r="E63" s="8" t="s">
        <v>7</v>
      </c>
    </row>
    <row r="64" spans="1:5" ht="15" customHeight="1">
      <c r="A64" s="8">
        <v>1992</v>
      </c>
      <c r="B64" s="24">
        <f t="shared" si="1"/>
        <v>36.5</v>
      </c>
      <c r="C64" s="16">
        <v>9000</v>
      </c>
      <c r="E64" s="8">
        <v>1992</v>
      </c>
    </row>
    <row r="65" spans="1:6" ht="15" customHeight="1">
      <c r="A65" s="8">
        <v>1993</v>
      </c>
      <c r="B65" s="24">
        <f t="shared" si="1"/>
        <v>94</v>
      </c>
      <c r="C65" s="16">
        <v>9066</v>
      </c>
      <c r="E65" s="8">
        <v>1993</v>
      </c>
    </row>
    <row r="66" spans="1:6" ht="15" customHeight="1">
      <c r="A66" s="8">
        <v>1994</v>
      </c>
      <c r="B66" s="24">
        <f t="shared" si="1"/>
        <v>145</v>
      </c>
      <c r="C66" s="16">
        <v>9188</v>
      </c>
      <c r="E66" s="8" t="s">
        <v>7</v>
      </c>
    </row>
    <row r="67" spans="1:6" ht="15" customHeight="1">
      <c r="A67" s="8">
        <v>1995</v>
      </c>
      <c r="B67" s="24">
        <f t="shared" si="1"/>
        <v>193</v>
      </c>
      <c r="C67" s="16">
        <v>9356</v>
      </c>
      <c r="E67" s="8" t="s">
        <v>7</v>
      </c>
    </row>
    <row r="68" spans="1:6" ht="15" customHeight="1">
      <c r="A68" s="8">
        <v>1996</v>
      </c>
      <c r="B68" s="24">
        <f t="shared" si="1"/>
        <v>217.5</v>
      </c>
      <c r="C68" s="16">
        <v>9574</v>
      </c>
      <c r="E68" s="8">
        <v>1996</v>
      </c>
    </row>
    <row r="69" spans="1:6" ht="15" customHeight="1">
      <c r="A69" s="8">
        <v>1997</v>
      </c>
      <c r="B69" s="24">
        <f t="shared" si="1"/>
        <v>146</v>
      </c>
      <c r="C69" s="16">
        <v>9791</v>
      </c>
      <c r="E69" s="8" t="s">
        <v>7</v>
      </c>
      <c r="F69" s="15"/>
    </row>
    <row r="70" spans="1:6" ht="15" customHeight="1">
      <c r="A70" s="8">
        <v>1998</v>
      </c>
      <c r="B70" s="24">
        <f t="shared" si="1"/>
        <v>130.5</v>
      </c>
      <c r="C70" s="16">
        <v>9866</v>
      </c>
      <c r="E70" s="8">
        <v>1998</v>
      </c>
      <c r="F70" s="15"/>
    </row>
    <row r="71" spans="1:6" ht="15" customHeight="1">
      <c r="A71" s="8">
        <v>1999</v>
      </c>
      <c r="B71" s="24">
        <f t="shared" si="1"/>
        <v>265.5</v>
      </c>
      <c r="C71" s="16">
        <v>10052</v>
      </c>
      <c r="E71" s="8">
        <v>1999</v>
      </c>
      <c r="F71" s="15"/>
    </row>
    <row r="72" spans="1:6" ht="15" customHeight="1">
      <c r="A72" s="8">
        <v>2000</v>
      </c>
      <c r="B72" s="24">
        <f t="shared" si="1"/>
        <v>236</v>
      </c>
      <c r="C72" s="16">
        <v>10397</v>
      </c>
      <c r="E72" s="8" t="s">
        <v>7</v>
      </c>
      <c r="F72" s="15"/>
    </row>
    <row r="73" spans="1:6" ht="15" customHeight="1">
      <c r="A73" s="8">
        <v>2001</v>
      </c>
      <c r="B73" s="24">
        <f t="shared" si="1"/>
        <v>153.5</v>
      </c>
      <c r="C73" s="16">
        <v>10524</v>
      </c>
      <c r="E73" s="8">
        <v>2001</v>
      </c>
      <c r="F73" s="15"/>
    </row>
    <row r="74" spans="1:6" ht="15" customHeight="1">
      <c r="A74" s="8">
        <v>2002</v>
      </c>
      <c r="B74" s="24">
        <f t="shared" si="1"/>
        <v>220</v>
      </c>
      <c r="C74" s="16">
        <v>10704</v>
      </c>
      <c r="E74" s="8">
        <v>2002</v>
      </c>
    </row>
    <row r="75" spans="1:6" ht="15" customHeight="1">
      <c r="A75" s="8">
        <v>2003</v>
      </c>
      <c r="B75" s="24">
        <f t="shared" si="1"/>
        <v>349</v>
      </c>
      <c r="C75" s="16">
        <v>10964</v>
      </c>
      <c r="E75" s="8">
        <v>2003</v>
      </c>
    </row>
    <row r="76" spans="1:6" ht="15" customHeight="1">
      <c r="A76" s="8">
        <v>2004</v>
      </c>
      <c r="B76" s="24">
        <f t="shared" si="1"/>
        <v>417</v>
      </c>
      <c r="C76" s="16">
        <v>11402</v>
      </c>
      <c r="E76" s="8">
        <v>2004</v>
      </c>
    </row>
    <row r="77" spans="1:6" ht="15" customHeight="1">
      <c r="A77" s="8">
        <v>2005</v>
      </c>
      <c r="B77" s="24">
        <f t="shared" si="1"/>
        <v>436</v>
      </c>
      <c r="C77" s="16">
        <v>11798</v>
      </c>
      <c r="E77" s="8">
        <v>2005</v>
      </c>
    </row>
    <row r="78" spans="1:6" ht="15" customHeight="1">
      <c r="A78" s="8">
        <v>2006</v>
      </c>
      <c r="B78" s="24">
        <f t="shared" ref="B78:B89" si="2">(C79-C77)/(A79-A77)</f>
        <v>469.5</v>
      </c>
      <c r="C78" s="16">
        <v>12274</v>
      </c>
      <c r="E78" s="8">
        <v>2006</v>
      </c>
    </row>
    <row r="79" spans="1:6" ht="15" customHeight="1">
      <c r="A79" s="8">
        <v>2007</v>
      </c>
      <c r="B79" s="24">
        <f t="shared" si="2"/>
        <v>319</v>
      </c>
      <c r="C79" s="16">
        <v>12737</v>
      </c>
      <c r="E79" s="8">
        <v>2007</v>
      </c>
    </row>
    <row r="80" spans="1:6" ht="15" customHeight="1">
      <c r="A80" s="8">
        <v>2008</v>
      </c>
      <c r="B80" s="24">
        <f t="shared" si="2"/>
        <v>-11</v>
      </c>
      <c r="C80" s="16">
        <v>12912</v>
      </c>
      <c r="E80" s="8">
        <v>2008</v>
      </c>
    </row>
    <row r="81" spans="1:11" ht="15" customHeight="1">
      <c r="A81" s="8">
        <v>2009</v>
      </c>
      <c r="B81" s="24">
        <f t="shared" si="2"/>
        <v>169</v>
      </c>
      <c r="C81" s="16">
        <v>12715</v>
      </c>
      <c r="E81" s="8">
        <v>2009</v>
      </c>
    </row>
    <row r="82" spans="1:11" ht="15" customHeight="1">
      <c r="A82" s="8">
        <v>2010</v>
      </c>
      <c r="B82" s="24">
        <f t="shared" si="2"/>
        <v>436</v>
      </c>
      <c r="C82" s="16">
        <v>13250</v>
      </c>
      <c r="E82" s="8">
        <v>2010</v>
      </c>
    </row>
    <row r="83" spans="1:11" ht="15" customHeight="1">
      <c r="A83" s="8">
        <v>2011</v>
      </c>
      <c r="B83" s="24">
        <f t="shared" si="2"/>
        <v>284</v>
      </c>
      <c r="C83" s="16">
        <v>13587</v>
      </c>
      <c r="E83" s="8">
        <v>2011</v>
      </c>
    </row>
    <row r="84" spans="1:11" ht="15" customHeight="1">
      <c r="A84" s="8">
        <v>2012</v>
      </c>
      <c r="B84" s="24">
        <f t="shared" si="2"/>
        <v>251.5</v>
      </c>
      <c r="C84" s="16">
        <v>13818</v>
      </c>
      <c r="E84" s="8" t="s">
        <v>7</v>
      </c>
    </row>
    <row r="85" spans="1:11" ht="15" customHeight="1">
      <c r="A85" s="15">
        <v>2013</v>
      </c>
      <c r="B85" s="27">
        <f t="shared" si="2"/>
        <v>279</v>
      </c>
      <c r="C85" s="29">
        <v>14090</v>
      </c>
      <c r="D85" s="29"/>
      <c r="E85" s="15">
        <v>2013</v>
      </c>
    </row>
    <row r="86" spans="1:11" ht="15" customHeight="1">
      <c r="A86" s="15">
        <v>2014</v>
      </c>
      <c r="B86" s="27">
        <f t="shared" si="2"/>
        <v>263</v>
      </c>
      <c r="C86" s="29">
        <v>14376</v>
      </c>
      <c r="D86" s="29"/>
      <c r="E86" s="15" t="s">
        <v>7</v>
      </c>
    </row>
    <row r="87" spans="1:11" ht="15" customHeight="1">
      <c r="A87" s="15">
        <v>2015</v>
      </c>
      <c r="B87" s="27">
        <f t="shared" si="2"/>
        <v>158</v>
      </c>
      <c r="C87" s="29">
        <v>14616</v>
      </c>
      <c r="D87" s="29"/>
      <c r="E87" s="15">
        <v>2015</v>
      </c>
    </row>
    <row r="88" spans="1:11" ht="15" customHeight="1">
      <c r="A88" s="15">
        <v>2016</v>
      </c>
      <c r="B88" s="27">
        <f t="shared" si="2"/>
        <v>228.55960396039609</v>
      </c>
      <c r="C88" s="29">
        <v>14692</v>
      </c>
      <c r="D88" s="34">
        <v>15150</v>
      </c>
      <c r="E88" s="15">
        <v>2016</v>
      </c>
    </row>
    <row r="89" spans="1:11" ht="15" customHeight="1">
      <c r="A89" s="15">
        <v>2017</v>
      </c>
      <c r="B89" s="27">
        <f t="shared" si="2"/>
        <v>383.05874587458766</v>
      </c>
      <c r="C89" s="32">
        <f>C88*D89/D88</f>
        <v>15073.119207920792</v>
      </c>
      <c r="D89" s="32">
        <v>15543</v>
      </c>
      <c r="E89" s="15">
        <v>2017</v>
      </c>
    </row>
    <row r="90" spans="1:11" ht="15" customHeight="1" thickBot="1">
      <c r="A90" s="11">
        <v>2018</v>
      </c>
      <c r="B90" s="33">
        <f>C90-C89</f>
        <v>384.99828382838314</v>
      </c>
      <c r="C90" s="31">
        <f>C89*D90/D89</f>
        <v>15458.117491749175</v>
      </c>
      <c r="D90" s="31">
        <v>15940</v>
      </c>
      <c r="E90" s="11">
        <v>2018</v>
      </c>
    </row>
    <row r="91" spans="1:11" ht="15" customHeight="1" thickTop="1">
      <c r="A91" s="8" t="s">
        <v>7</v>
      </c>
    </row>
    <row r="92" spans="1:11" ht="15" customHeight="1">
      <c r="A92" s="8" t="s">
        <v>7</v>
      </c>
    </row>
    <row r="93" spans="1:11" ht="15" customHeight="1">
      <c r="A93" s="8" t="s">
        <v>7</v>
      </c>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t="s">
        <v>7</v>
      </c>
      <c r="C163" s="16"/>
      <c r="D163" s="16"/>
      <c r="E163" s="8"/>
      <c r="F163" s="8"/>
      <c r="G163" s="8"/>
      <c r="H163" s="8"/>
      <c r="I163" s="8"/>
      <c r="J163" s="8"/>
      <c r="K163" s="8"/>
    </row>
    <row r="164" spans="1:11" s="21" customFormat="1" ht="15" customHeight="1">
      <c r="A164" s="8" t="s">
        <v>7</v>
      </c>
      <c r="C164" s="16"/>
      <c r="D164" s="16"/>
      <c r="E164" s="8"/>
      <c r="F164" s="8"/>
      <c r="G164" s="8"/>
      <c r="H164" s="8"/>
      <c r="I164" s="8"/>
      <c r="J164" s="8"/>
      <c r="K164" s="8"/>
    </row>
    <row r="165" spans="1:11" s="21" customFormat="1" ht="15" customHeight="1">
      <c r="A165" s="8" t="s">
        <v>7</v>
      </c>
      <c r="C165" s="16"/>
      <c r="D165" s="16"/>
      <c r="E165" s="8"/>
      <c r="F165" s="8"/>
      <c r="G165" s="8"/>
      <c r="H165" s="8"/>
      <c r="I165" s="8"/>
      <c r="J165" s="8"/>
      <c r="K165" s="8"/>
    </row>
    <row r="166" spans="1:11" s="21" customFormat="1" ht="15" customHeight="1">
      <c r="A166" s="8" t="s">
        <v>7</v>
      </c>
      <c r="C166" s="16"/>
      <c r="D166" s="16"/>
      <c r="E166" s="8"/>
      <c r="F166" s="8"/>
      <c r="G166" s="8"/>
      <c r="H166" s="8"/>
      <c r="I166" s="8"/>
      <c r="J166" s="8"/>
      <c r="K166" s="8"/>
    </row>
    <row r="167" spans="1:11" s="21" customFormat="1" ht="15" customHeight="1">
      <c r="A167" s="8" t="s">
        <v>7</v>
      </c>
      <c r="C167" s="16"/>
      <c r="D167" s="16"/>
      <c r="E167" s="8"/>
      <c r="F167" s="8"/>
      <c r="G167" s="8"/>
      <c r="H167" s="8"/>
      <c r="I167" s="8"/>
      <c r="J167" s="8"/>
      <c r="K167" s="8"/>
    </row>
    <row r="168" spans="1:11" s="21" customFormat="1" ht="15" customHeight="1">
      <c r="A168" s="8" t="s">
        <v>7</v>
      </c>
      <c r="C168" s="16"/>
      <c r="D168" s="16"/>
      <c r="E168" s="8"/>
      <c r="F168" s="8"/>
      <c r="G168" s="8"/>
      <c r="H168" s="8"/>
      <c r="I168" s="8"/>
      <c r="J168" s="8"/>
      <c r="K16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4"/>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8</v>
      </c>
    </row>
    <row r="3" spans="1:5" ht="15" customHeight="1">
      <c r="A3" s="9" t="s">
        <v>29</v>
      </c>
    </row>
    <row r="5" spans="1:5" ht="15" customHeight="1">
      <c r="A5" s="8" t="s">
        <v>20</v>
      </c>
    </row>
    <row r="6" spans="1:5" ht="15" customHeight="1">
      <c r="A6" s="8" t="s">
        <v>27</v>
      </c>
    </row>
    <row r="7" spans="1:5" ht="15" customHeight="1">
      <c r="A7" s="8" t="s">
        <v>11</v>
      </c>
    </row>
    <row r="8" spans="1:5" ht="15" customHeight="1" thickBot="1">
      <c r="A8" s="11"/>
      <c r="B8" s="22"/>
      <c r="C8" s="17"/>
      <c r="D8" s="17"/>
      <c r="E8" s="11"/>
    </row>
    <row r="9" spans="1:5" ht="15" customHeight="1" thickTop="1">
      <c r="A9" s="12" t="s">
        <v>4</v>
      </c>
      <c r="B9" s="23" t="s">
        <v>14</v>
      </c>
      <c r="C9" s="18" t="s">
        <v>16</v>
      </c>
      <c r="D9" s="18" t="s">
        <v>23</v>
      </c>
      <c r="E9" s="12" t="s">
        <v>6</v>
      </c>
    </row>
    <row r="10" spans="1:5" ht="15" customHeight="1">
      <c r="A10" s="8">
        <v>1</v>
      </c>
      <c r="B10" s="24">
        <f>(C11-C10)/(A11-A10)</f>
        <v>0.23992096382674252</v>
      </c>
      <c r="C10" s="20">
        <f t="shared" ref="C10:C16" si="0">C11*D10/D11</f>
        <v>1261.6432102014037</v>
      </c>
      <c r="D10" s="20">
        <v>521.64948453608247</v>
      </c>
      <c r="E10" s="8">
        <v>1</v>
      </c>
    </row>
    <row r="11" spans="1:5" ht="15" customHeight="1">
      <c r="A11" s="8">
        <v>1000</v>
      </c>
      <c r="B11" s="24">
        <f>(C12-C10)/(A12-A10)</f>
        <v>0.10964579491313511</v>
      </c>
      <c r="C11" s="20">
        <f t="shared" si="0"/>
        <v>1501.3242530643195</v>
      </c>
      <c r="D11" s="20">
        <v>620.75</v>
      </c>
    </row>
    <row r="12" spans="1:5" ht="15" customHeight="1">
      <c r="A12" s="8">
        <v>1500</v>
      </c>
      <c r="B12" s="24">
        <f t="shared" ref="B12:B73" si="1">(C13-C11)/(A13-A11)</f>
        <v>-0.12187947926840441</v>
      </c>
      <c r="C12" s="20">
        <f t="shared" si="0"/>
        <v>1426.0022567761932</v>
      </c>
      <c r="D12" s="20">
        <v>589.60674157303367</v>
      </c>
    </row>
    <row r="13" spans="1:5" ht="15" customHeight="1">
      <c r="A13" s="8">
        <v>1600</v>
      </c>
      <c r="B13" s="24">
        <f t="shared" si="1"/>
        <v>1.5801936174467526E-2</v>
      </c>
      <c r="C13" s="20">
        <f t="shared" si="0"/>
        <v>1428.1965655032768</v>
      </c>
      <c r="D13" s="20">
        <v>590.51401869158883</v>
      </c>
    </row>
    <row r="14" spans="1:5" ht="15" customHeight="1">
      <c r="A14" s="8">
        <v>1700</v>
      </c>
      <c r="B14" s="24">
        <f t="shared" si="1"/>
        <v>0.18376116406440959</v>
      </c>
      <c r="C14" s="20">
        <f t="shared" si="0"/>
        <v>1429.1626440110867</v>
      </c>
      <c r="D14" s="20">
        <v>590.91346153846155</v>
      </c>
    </row>
    <row r="15" spans="1:5" ht="15" customHeight="1">
      <c r="A15" s="8">
        <v>1820</v>
      </c>
      <c r="B15" s="24">
        <f t="shared" si="1"/>
        <v>2.1475074183975185</v>
      </c>
      <c r="C15" s="20">
        <f t="shared" si="0"/>
        <v>1468.6240215974469</v>
      </c>
      <c r="D15" s="20">
        <v>607.22949059529958</v>
      </c>
    </row>
    <row r="16" spans="1:5" ht="15" customHeight="1">
      <c r="A16" s="8">
        <v>1870</v>
      </c>
      <c r="B16" s="24">
        <f t="shared" si="1"/>
        <v>11.303903039044597</v>
      </c>
      <c r="C16" s="20">
        <f t="shared" si="0"/>
        <v>1794.2389051386649</v>
      </c>
      <c r="D16" s="20">
        <v>741.86092584032224</v>
      </c>
    </row>
    <row r="17" spans="1:5" ht="15" customHeight="1">
      <c r="A17" s="8">
        <v>1913</v>
      </c>
      <c r="B17" s="24">
        <f t="shared" si="1"/>
        <v>31.272013685766687</v>
      </c>
      <c r="C17" s="20">
        <f>C18*D17/D18</f>
        <v>2519.8870042285944</v>
      </c>
      <c r="D17" s="20">
        <v>1041.8934182154226</v>
      </c>
      <c r="E17" s="8">
        <v>1913</v>
      </c>
    </row>
    <row r="18" spans="1:5" ht="15" customHeight="1">
      <c r="A18" s="8">
        <v>1950</v>
      </c>
      <c r="B18" s="24">
        <f t="shared" si="1"/>
        <v>52.581920941352777</v>
      </c>
      <c r="C18" s="19">
        <v>4296</v>
      </c>
      <c r="D18" s="20">
        <v>1776.2598549626921</v>
      </c>
      <c r="E18" s="8">
        <v>1950</v>
      </c>
    </row>
    <row r="19" spans="1:5" ht="15" customHeight="1">
      <c r="A19" s="8">
        <v>1951</v>
      </c>
      <c r="B19" s="24">
        <f t="shared" si="1"/>
        <v>205.5</v>
      </c>
      <c r="C19" s="19">
        <v>4518</v>
      </c>
      <c r="D19" s="19"/>
    </row>
    <row r="20" spans="1:5" ht="15" customHeight="1">
      <c r="A20" s="8">
        <v>1952</v>
      </c>
      <c r="B20" s="24">
        <f t="shared" si="1"/>
        <v>350</v>
      </c>
      <c r="C20" s="19">
        <v>4707</v>
      </c>
      <c r="D20" s="19"/>
    </row>
    <row r="21" spans="1:5" ht="15" customHeight="1">
      <c r="A21" s="8">
        <v>1953</v>
      </c>
      <c r="B21" s="24">
        <f t="shared" si="1"/>
        <v>382</v>
      </c>
      <c r="C21" s="19">
        <v>5218</v>
      </c>
      <c r="D21" s="19"/>
      <c r="E21" s="8">
        <v>1953</v>
      </c>
    </row>
    <row r="22" spans="1:5" ht="15" customHeight="1">
      <c r="A22" s="8">
        <v>1954</v>
      </c>
      <c r="B22" s="24">
        <f t="shared" si="1"/>
        <v>99</v>
      </c>
      <c r="C22" s="19">
        <v>5471</v>
      </c>
      <c r="D22" s="19"/>
      <c r="E22" s="8">
        <v>1954</v>
      </c>
    </row>
    <row r="23" spans="1:5" ht="15" customHeight="1">
      <c r="A23" s="8">
        <v>1955</v>
      </c>
      <c r="B23" s="24">
        <f t="shared" si="1"/>
        <v>72.5</v>
      </c>
      <c r="C23" s="19">
        <v>5416</v>
      </c>
      <c r="D23" s="19"/>
    </row>
    <row r="24" spans="1:5" ht="15" customHeight="1">
      <c r="A24" s="8">
        <v>1956</v>
      </c>
      <c r="B24" s="24">
        <f t="shared" si="1"/>
        <v>179.5</v>
      </c>
      <c r="C24" s="19">
        <v>5616</v>
      </c>
      <c r="D24" s="19"/>
    </row>
    <row r="25" spans="1:5" ht="15" customHeight="1">
      <c r="A25" s="8">
        <v>1957</v>
      </c>
      <c r="B25" s="24">
        <f t="shared" si="1"/>
        <v>185</v>
      </c>
      <c r="C25" s="19">
        <v>5775</v>
      </c>
      <c r="D25" s="19"/>
    </row>
    <row r="26" spans="1:5" ht="15" customHeight="1">
      <c r="A26" s="8">
        <v>1958</v>
      </c>
      <c r="B26" s="24">
        <f t="shared" si="1"/>
        <v>219</v>
      </c>
      <c r="C26" s="19">
        <v>5986</v>
      </c>
      <c r="D26" s="19"/>
    </row>
    <row r="27" spans="1:5" ht="15" customHeight="1">
      <c r="A27" s="8">
        <v>1959</v>
      </c>
      <c r="B27" s="24">
        <f t="shared" si="1"/>
        <v>270</v>
      </c>
      <c r="C27" s="19">
        <v>6213</v>
      </c>
      <c r="D27" s="19"/>
    </row>
    <row r="28" spans="1:5" ht="15" customHeight="1">
      <c r="A28" s="26">
        <v>1960</v>
      </c>
      <c r="B28" s="24">
        <f t="shared" si="1"/>
        <v>333</v>
      </c>
      <c r="C28" s="19">
        <v>6526</v>
      </c>
      <c r="D28" s="19"/>
      <c r="E28" s="8">
        <v>1960</v>
      </c>
    </row>
    <row r="29" spans="1:5" ht="15" customHeight="1">
      <c r="A29" s="26">
        <v>1961</v>
      </c>
      <c r="B29" s="24">
        <f t="shared" si="1"/>
        <v>289.5</v>
      </c>
      <c r="C29" s="19">
        <v>6879</v>
      </c>
      <c r="D29" s="19"/>
    </row>
    <row r="30" spans="1:5" ht="15" customHeight="1">
      <c r="A30" s="26">
        <v>1962</v>
      </c>
      <c r="B30" s="24">
        <f t="shared" si="1"/>
        <v>231</v>
      </c>
      <c r="C30" s="19">
        <v>7105</v>
      </c>
      <c r="D30" s="19"/>
      <c r="E30" s="8">
        <v>1962</v>
      </c>
    </row>
    <row r="31" spans="1:5" ht="15" customHeight="1">
      <c r="A31" s="26">
        <v>1963</v>
      </c>
      <c r="B31" s="24">
        <f t="shared" si="1"/>
        <v>306</v>
      </c>
      <c r="C31" s="19">
        <v>7341</v>
      </c>
      <c r="D31" s="19"/>
    </row>
    <row r="32" spans="1:5" ht="15" customHeight="1">
      <c r="A32" s="26">
        <v>1964</v>
      </c>
      <c r="B32" s="24">
        <f t="shared" si="1"/>
        <v>422.5</v>
      </c>
      <c r="C32" s="19">
        <v>7717</v>
      </c>
      <c r="D32" s="19"/>
    </row>
    <row r="33" spans="1:6" ht="15" customHeight="1">
      <c r="A33" s="26">
        <v>1965</v>
      </c>
      <c r="B33" s="24">
        <f t="shared" si="1"/>
        <v>492</v>
      </c>
      <c r="C33" s="19">
        <v>8186</v>
      </c>
      <c r="D33" s="19"/>
      <c r="E33" s="8">
        <v>1965</v>
      </c>
    </row>
    <row r="34" spans="1:6" ht="15" customHeight="1">
      <c r="A34" s="8">
        <v>1966</v>
      </c>
      <c r="B34" s="24">
        <f t="shared" si="1"/>
        <v>380</v>
      </c>
      <c r="C34" s="19">
        <v>8701</v>
      </c>
      <c r="D34" s="19"/>
      <c r="E34" s="8">
        <v>1966</v>
      </c>
    </row>
    <row r="35" spans="1:6" ht="15" customHeight="1">
      <c r="A35" s="8">
        <v>1967</v>
      </c>
      <c r="B35" s="24">
        <f t="shared" si="1"/>
        <v>566.5</v>
      </c>
      <c r="C35" s="19">
        <v>8946</v>
      </c>
      <c r="D35" s="19"/>
      <c r="E35" s="8">
        <v>1967</v>
      </c>
    </row>
    <row r="36" spans="1:6" ht="15" customHeight="1">
      <c r="A36" s="8">
        <v>1968</v>
      </c>
      <c r="B36" s="24">
        <f t="shared" si="1"/>
        <v>703.5</v>
      </c>
      <c r="C36" s="19">
        <v>9834</v>
      </c>
      <c r="D36" s="19"/>
      <c r="E36" s="8">
        <v>1968</v>
      </c>
    </row>
    <row r="37" spans="1:6" ht="15" customHeight="1">
      <c r="A37" s="15">
        <v>1969</v>
      </c>
      <c r="B37" s="27">
        <f t="shared" si="1"/>
        <v>479.5</v>
      </c>
      <c r="C37" s="28">
        <v>10353</v>
      </c>
      <c r="D37" s="28"/>
      <c r="E37" s="15">
        <v>1969</v>
      </c>
    </row>
    <row r="38" spans="1:6" ht="15" customHeight="1">
      <c r="A38" s="15">
        <v>1970</v>
      </c>
      <c r="B38" s="27">
        <f t="shared" si="1"/>
        <v>633.5</v>
      </c>
      <c r="C38" s="28">
        <v>10793</v>
      </c>
      <c r="D38" s="28"/>
      <c r="E38" s="15"/>
    </row>
    <row r="39" spans="1:6" ht="15" customHeight="1">
      <c r="A39" s="15">
        <v>1971</v>
      </c>
      <c r="B39" s="27">
        <f t="shared" si="1"/>
        <v>823.5</v>
      </c>
      <c r="C39" s="28">
        <v>11620</v>
      </c>
      <c r="D39" s="28"/>
      <c r="E39" s="15"/>
      <c r="F39" s="15"/>
    </row>
    <row r="40" spans="1:6" ht="15" customHeight="1">
      <c r="A40" s="15">
        <v>1972</v>
      </c>
      <c r="B40" s="27">
        <f t="shared" si="1"/>
        <v>898</v>
      </c>
      <c r="C40" s="28">
        <v>12440</v>
      </c>
      <c r="D40" s="28"/>
      <c r="E40" s="15">
        <v>1972</v>
      </c>
      <c r="F40" s="15"/>
    </row>
    <row r="41" spans="1:6" ht="15" customHeight="1">
      <c r="A41" s="15">
        <v>1973</v>
      </c>
      <c r="B41" s="27">
        <f t="shared" si="1"/>
        <v>1782.5</v>
      </c>
      <c r="C41" s="28">
        <v>13416</v>
      </c>
      <c r="D41" s="28"/>
      <c r="E41" s="15">
        <v>1973</v>
      </c>
      <c r="F41" s="15"/>
    </row>
    <row r="42" spans="1:6" ht="15" customHeight="1">
      <c r="A42" s="15">
        <v>1974</v>
      </c>
      <c r="B42" s="27">
        <f t="shared" si="1"/>
        <v>1409</v>
      </c>
      <c r="C42" s="29">
        <v>16005</v>
      </c>
      <c r="D42" s="29"/>
      <c r="E42" s="15">
        <v>1974</v>
      </c>
      <c r="F42" s="15"/>
    </row>
    <row r="43" spans="1:6" ht="15" customHeight="1">
      <c r="A43" s="15">
        <v>1975</v>
      </c>
      <c r="B43" s="27">
        <f t="shared" si="1"/>
        <v>823</v>
      </c>
      <c r="C43" s="29">
        <v>16234</v>
      </c>
      <c r="D43" s="29"/>
      <c r="E43" s="15">
        <v>1975</v>
      </c>
      <c r="F43" s="15"/>
    </row>
    <row r="44" spans="1:6" ht="15" customHeight="1">
      <c r="A44" s="15">
        <v>1976</v>
      </c>
      <c r="B44" s="27">
        <f t="shared" si="1"/>
        <v>790</v>
      </c>
      <c r="C44" s="29">
        <v>17651</v>
      </c>
      <c r="D44" s="29"/>
      <c r="E44" s="15">
        <v>1976</v>
      </c>
      <c r="F44" s="15"/>
    </row>
    <row r="45" spans="1:6" ht="15" customHeight="1">
      <c r="A45" s="8">
        <v>1977</v>
      </c>
      <c r="B45" s="24">
        <f t="shared" si="1"/>
        <v>64</v>
      </c>
      <c r="C45" s="16">
        <v>17814</v>
      </c>
      <c r="F45" s="15"/>
    </row>
    <row r="46" spans="1:6" ht="15" customHeight="1">
      <c r="A46" s="8">
        <v>1978</v>
      </c>
      <c r="B46" s="24">
        <f t="shared" si="1"/>
        <v>183.5</v>
      </c>
      <c r="C46" s="16">
        <v>17779</v>
      </c>
      <c r="E46" s="8">
        <v>1978</v>
      </c>
      <c r="F46" s="15"/>
    </row>
    <row r="47" spans="1:6" ht="15" customHeight="1">
      <c r="A47" s="8">
        <v>1979</v>
      </c>
      <c r="B47" s="24">
        <f t="shared" si="1"/>
        <v>-230</v>
      </c>
      <c r="C47" s="16">
        <v>18181</v>
      </c>
      <c r="E47" s="8">
        <v>1979</v>
      </c>
    </row>
    <row r="48" spans="1:6" ht="15" customHeight="1">
      <c r="A48" s="8">
        <v>1980</v>
      </c>
      <c r="B48" s="24">
        <f t="shared" si="1"/>
        <v>-980.5</v>
      </c>
      <c r="C48" s="16">
        <v>17319</v>
      </c>
      <c r="E48" s="8">
        <v>1980</v>
      </c>
    </row>
    <row r="49" spans="1:5" ht="15" customHeight="1">
      <c r="A49" s="8">
        <v>1981</v>
      </c>
      <c r="B49" s="24">
        <f t="shared" si="1"/>
        <v>-595.5</v>
      </c>
      <c r="C49" s="16">
        <v>16220</v>
      </c>
      <c r="E49" s="8">
        <v>1981</v>
      </c>
    </row>
    <row r="50" spans="1:5" ht="15" customHeight="1">
      <c r="A50" s="8">
        <v>1982</v>
      </c>
      <c r="B50" s="24">
        <f t="shared" si="1"/>
        <v>-377.5</v>
      </c>
      <c r="C50" s="16">
        <v>16128</v>
      </c>
      <c r="E50" s="8">
        <v>1982</v>
      </c>
    </row>
    <row r="51" spans="1:5" ht="15" customHeight="1">
      <c r="A51" s="8">
        <v>1983</v>
      </c>
      <c r="B51" s="24">
        <f t="shared" si="1"/>
        <v>-410.5</v>
      </c>
      <c r="C51" s="16">
        <v>15465</v>
      </c>
    </row>
    <row r="52" spans="1:5" ht="15" customHeight="1">
      <c r="A52" s="8">
        <v>1984</v>
      </c>
      <c r="B52" s="24">
        <f t="shared" si="1"/>
        <v>-331.5</v>
      </c>
      <c r="C52" s="16">
        <v>15307</v>
      </c>
      <c r="E52" s="8">
        <v>1984</v>
      </c>
    </row>
    <row r="53" spans="1:5" ht="15" customHeight="1">
      <c r="A53" s="8">
        <v>1985</v>
      </c>
      <c r="B53" s="24">
        <f t="shared" si="1"/>
        <v>-647.5</v>
      </c>
      <c r="C53" s="16">
        <v>14802</v>
      </c>
      <c r="E53" s="8">
        <v>1985</v>
      </c>
    </row>
    <row r="54" spans="1:5" ht="15" customHeight="1">
      <c r="A54" s="8">
        <v>1986</v>
      </c>
      <c r="B54" s="24">
        <f t="shared" si="1"/>
        <v>-335</v>
      </c>
      <c r="C54" s="16">
        <v>14012</v>
      </c>
    </row>
    <row r="55" spans="1:5" ht="15" customHeight="1">
      <c r="A55" s="8">
        <v>1987</v>
      </c>
      <c r="B55" s="24">
        <f t="shared" si="1"/>
        <v>-343.5</v>
      </c>
      <c r="C55" s="16">
        <v>14132</v>
      </c>
      <c r="E55" s="8">
        <v>1987</v>
      </c>
    </row>
    <row r="56" spans="1:5" ht="15" customHeight="1">
      <c r="A56" s="8">
        <v>1988</v>
      </c>
      <c r="B56" s="24">
        <f t="shared" si="1"/>
        <v>-554</v>
      </c>
      <c r="C56" s="16">
        <v>13325</v>
      </c>
      <c r="E56" s="8">
        <v>1988</v>
      </c>
    </row>
    <row r="57" spans="1:5" ht="15" customHeight="1">
      <c r="A57" s="8">
        <v>1989</v>
      </c>
      <c r="B57" s="24">
        <f t="shared" si="1"/>
        <v>124.5</v>
      </c>
      <c r="C57" s="16">
        <v>13024</v>
      </c>
    </row>
    <row r="58" spans="1:5" ht="15" customHeight="1">
      <c r="A58" s="8">
        <v>1990</v>
      </c>
      <c r="B58" s="24">
        <f t="shared" si="1"/>
        <v>48.5</v>
      </c>
      <c r="C58" s="16">
        <v>13574</v>
      </c>
      <c r="E58" s="8">
        <v>1990</v>
      </c>
    </row>
    <row r="59" spans="1:5" ht="15" customHeight="1">
      <c r="A59" s="8">
        <v>1991</v>
      </c>
      <c r="B59" s="24">
        <f t="shared" si="1"/>
        <v>214.5</v>
      </c>
      <c r="C59" s="16">
        <v>13121</v>
      </c>
    </row>
    <row r="60" spans="1:5" ht="15" customHeight="1">
      <c r="A60" s="8">
        <v>1992</v>
      </c>
      <c r="B60" s="24">
        <f t="shared" si="1"/>
        <v>1059</v>
      </c>
      <c r="C60" s="16">
        <v>14003</v>
      </c>
      <c r="E60" s="8">
        <v>1992</v>
      </c>
    </row>
    <row r="61" spans="1:5" ht="15" customHeight="1">
      <c r="A61" s="8">
        <v>1993</v>
      </c>
      <c r="B61" s="24">
        <f t="shared" si="1"/>
        <v>457.5</v>
      </c>
      <c r="C61" s="16">
        <v>15239</v>
      </c>
      <c r="E61" s="8">
        <v>1993</v>
      </c>
    </row>
    <row r="62" spans="1:5" ht="15" customHeight="1">
      <c r="A62" s="8">
        <v>1994</v>
      </c>
      <c r="B62" s="24">
        <f t="shared" si="1"/>
        <v>-91.5</v>
      </c>
      <c r="C62" s="16">
        <v>14918</v>
      </c>
      <c r="E62" s="8">
        <v>1994</v>
      </c>
    </row>
    <row r="63" spans="1:5" ht="15" customHeight="1">
      <c r="A63" s="8">
        <v>1995</v>
      </c>
      <c r="B63" s="24">
        <f t="shared" si="1"/>
        <v>317</v>
      </c>
      <c r="C63" s="16">
        <v>15056</v>
      </c>
    </row>
    <row r="64" spans="1:5" ht="15" customHeight="1">
      <c r="A64" s="8">
        <v>1996</v>
      </c>
      <c r="B64" s="24">
        <f t="shared" si="1"/>
        <v>412.5</v>
      </c>
      <c r="C64" s="16">
        <v>15552</v>
      </c>
    </row>
    <row r="65" spans="1:6" ht="15" customHeight="1">
      <c r="A65" s="8">
        <v>1997</v>
      </c>
      <c r="B65" s="24">
        <f t="shared" si="1"/>
        <v>291.5</v>
      </c>
      <c r="C65" s="16">
        <v>15881</v>
      </c>
    </row>
    <row r="66" spans="1:6" ht="15" customHeight="1">
      <c r="A66" s="8">
        <v>1998</v>
      </c>
      <c r="B66" s="24">
        <f t="shared" si="1"/>
        <v>-94.5</v>
      </c>
      <c r="C66" s="16">
        <v>16135</v>
      </c>
      <c r="E66" s="8">
        <v>1998</v>
      </c>
    </row>
    <row r="67" spans="1:6" ht="15" customHeight="1">
      <c r="A67" s="8">
        <v>1999</v>
      </c>
      <c r="B67" s="24">
        <f t="shared" si="1"/>
        <v>108.5</v>
      </c>
      <c r="C67" s="16">
        <v>15692</v>
      </c>
      <c r="F67" s="15"/>
    </row>
    <row r="68" spans="1:6" ht="15" customHeight="1">
      <c r="A68" s="8">
        <v>2000</v>
      </c>
      <c r="B68" s="24">
        <f t="shared" si="1"/>
        <v>164.5</v>
      </c>
      <c r="C68" s="16">
        <v>16352</v>
      </c>
      <c r="E68" s="8">
        <v>2000</v>
      </c>
      <c r="F68" s="15"/>
    </row>
    <row r="69" spans="1:6" ht="15" customHeight="1">
      <c r="A69" s="8">
        <v>2001</v>
      </c>
      <c r="B69" s="24">
        <f t="shared" si="1"/>
        <v>-25</v>
      </c>
      <c r="C69" s="16">
        <v>16021</v>
      </c>
      <c r="F69" s="15"/>
    </row>
    <row r="70" spans="1:6" ht="15" customHeight="1">
      <c r="A70" s="8">
        <v>2002</v>
      </c>
      <c r="B70" s="24">
        <f t="shared" si="1"/>
        <v>466.5</v>
      </c>
      <c r="C70" s="16">
        <v>16302</v>
      </c>
      <c r="E70" s="8">
        <v>2002</v>
      </c>
      <c r="F70" s="15"/>
    </row>
    <row r="71" spans="1:6" ht="15" customHeight="1">
      <c r="A71" s="8">
        <v>2003</v>
      </c>
      <c r="B71" s="24">
        <f t="shared" si="1"/>
        <v>968.5</v>
      </c>
      <c r="C71" s="16">
        <v>16954</v>
      </c>
      <c r="E71" s="8">
        <v>2003</v>
      </c>
      <c r="F71" s="15"/>
    </row>
    <row r="72" spans="1:6" ht="15" customHeight="1">
      <c r="A72" s="8">
        <v>2004</v>
      </c>
      <c r="B72" s="24">
        <f t="shared" si="1"/>
        <v>963</v>
      </c>
      <c r="C72" s="16">
        <v>18239</v>
      </c>
      <c r="E72" s="8">
        <v>2004</v>
      </c>
    </row>
    <row r="73" spans="1:6" ht="15" customHeight="1">
      <c r="A73" s="8">
        <v>2005</v>
      </c>
      <c r="B73" s="24">
        <f t="shared" si="1"/>
        <v>696</v>
      </c>
      <c r="C73" s="16">
        <v>18880</v>
      </c>
    </row>
    <row r="74" spans="1:6" ht="15" customHeight="1">
      <c r="A74" s="8">
        <v>2006</v>
      </c>
      <c r="B74" s="24">
        <f t="shared" ref="B74:B83" si="2">(C75-C73)/(A75-A73)</f>
        <v>622</v>
      </c>
      <c r="C74" s="16">
        <v>19631</v>
      </c>
    </row>
    <row r="75" spans="1:6" ht="15" customHeight="1">
      <c r="A75" s="8">
        <v>2007</v>
      </c>
      <c r="B75" s="24">
        <f t="shared" si="2"/>
        <v>365.5</v>
      </c>
      <c r="C75" s="16">
        <v>20124</v>
      </c>
      <c r="E75" s="8">
        <v>2007</v>
      </c>
    </row>
    <row r="76" spans="1:6" ht="15" customHeight="1">
      <c r="A76" s="8">
        <v>2008</v>
      </c>
      <c r="B76" s="24">
        <f t="shared" si="2"/>
        <v>-161.5</v>
      </c>
      <c r="C76" s="16">
        <v>20362</v>
      </c>
      <c r="E76" s="8">
        <v>2008</v>
      </c>
    </row>
    <row r="77" spans="1:6" ht="15" customHeight="1">
      <c r="A77" s="8">
        <v>2009</v>
      </c>
      <c r="B77" s="24">
        <f t="shared" si="2"/>
        <v>88.5</v>
      </c>
      <c r="C77" s="16">
        <v>19801</v>
      </c>
      <c r="E77" s="8">
        <v>2009</v>
      </c>
    </row>
    <row r="78" spans="1:6" ht="15" customHeight="1">
      <c r="A78" s="8">
        <v>2010</v>
      </c>
      <c r="B78" s="24">
        <f t="shared" si="2"/>
        <v>748.5</v>
      </c>
      <c r="C78" s="16">
        <v>20539</v>
      </c>
      <c r="E78" s="8">
        <v>2010</v>
      </c>
    </row>
    <row r="79" spans="1:6" ht="15" customHeight="1">
      <c r="A79" s="8">
        <v>2011</v>
      </c>
      <c r="B79" s="24">
        <f t="shared" si="2"/>
        <v>454</v>
      </c>
      <c r="C79" s="16">
        <v>21298</v>
      </c>
      <c r="E79" s="8">
        <v>2011</v>
      </c>
    </row>
    <row r="80" spans="1:6" ht="15" customHeight="1">
      <c r="A80" s="8">
        <v>2012</v>
      </c>
      <c r="B80" s="24">
        <f t="shared" si="2"/>
        <v>158.5</v>
      </c>
      <c r="C80" s="16">
        <v>21447</v>
      </c>
      <c r="E80" s="8">
        <v>2012</v>
      </c>
    </row>
    <row r="81" spans="1:11" ht="15" customHeight="1">
      <c r="A81" s="15">
        <v>2013</v>
      </c>
      <c r="B81" s="27">
        <f t="shared" si="2"/>
        <v>186</v>
      </c>
      <c r="C81" s="29">
        <v>21615</v>
      </c>
      <c r="D81" s="29"/>
      <c r="E81" s="15"/>
    </row>
    <row r="82" spans="1:11" ht="15" customHeight="1">
      <c r="A82" s="15">
        <v>2014</v>
      </c>
      <c r="B82" s="27">
        <f t="shared" si="2"/>
        <v>177</v>
      </c>
      <c r="C82" s="29">
        <v>21819</v>
      </c>
      <c r="D82" s="29"/>
      <c r="E82" s="15"/>
    </row>
    <row r="83" spans="1:11" ht="15" customHeight="1">
      <c r="A83" s="15">
        <v>2015</v>
      </c>
      <c r="B83" s="27">
        <f t="shared" si="2"/>
        <v>-80.5</v>
      </c>
      <c r="C83" s="29">
        <v>21969</v>
      </c>
      <c r="D83" s="29"/>
      <c r="E83" s="15">
        <v>2015</v>
      </c>
    </row>
    <row r="84" spans="1:11" ht="15" customHeight="1" thickBot="1">
      <c r="A84" s="11">
        <v>2016</v>
      </c>
      <c r="B84" s="33">
        <f>C84-C83</f>
        <v>-311</v>
      </c>
      <c r="C84" s="17">
        <v>21658</v>
      </c>
      <c r="D84" s="35"/>
      <c r="E84" s="11">
        <v>2016</v>
      </c>
    </row>
    <row r="85" spans="1:11" ht="15" customHeight="1" thickTop="1">
      <c r="A85" s="8" t="s">
        <v>7</v>
      </c>
    </row>
    <row r="86" spans="1:11" ht="15" customHeight="1">
      <c r="A86" s="8" t="s">
        <v>7</v>
      </c>
    </row>
    <row r="87" spans="1:11" ht="15" customHeight="1">
      <c r="A87" s="8" t="s">
        <v>7</v>
      </c>
    </row>
    <row r="88" spans="1:11" ht="15" customHeight="1">
      <c r="A88" s="8" t="s">
        <v>7</v>
      </c>
    </row>
    <row r="89" spans="1:11" ht="15" customHeight="1">
      <c r="A89" s="8" t="s">
        <v>7</v>
      </c>
    </row>
    <row r="90" spans="1:11" s="21" customFormat="1" ht="15" customHeight="1">
      <c r="A90" s="8" t="s">
        <v>7</v>
      </c>
      <c r="C90" s="16"/>
      <c r="D90" s="16"/>
      <c r="E90" s="8"/>
      <c r="F90" s="8"/>
      <c r="G90" s="8"/>
      <c r="H90" s="8"/>
      <c r="I90" s="8"/>
      <c r="J90" s="8"/>
      <c r="K90" s="8"/>
    </row>
    <row r="91" spans="1:11" s="21" customFormat="1" ht="15" customHeight="1">
      <c r="A91" s="8" t="s">
        <v>7</v>
      </c>
      <c r="C91" s="16"/>
      <c r="D91" s="16"/>
      <c r="E91" s="8"/>
      <c r="F91" s="8"/>
      <c r="G91" s="8"/>
      <c r="H91" s="8"/>
      <c r="I91" s="8"/>
      <c r="J91" s="8"/>
      <c r="K91" s="8"/>
    </row>
    <row r="92" spans="1:11" s="21" customFormat="1" ht="15" customHeight="1">
      <c r="A92" s="8" t="s">
        <v>7</v>
      </c>
      <c r="C92" s="16"/>
      <c r="D92" s="16"/>
      <c r="E92" s="8"/>
      <c r="F92" s="8"/>
      <c r="G92" s="8"/>
      <c r="H92" s="8"/>
      <c r="I92" s="8"/>
      <c r="J92" s="8"/>
      <c r="K92" s="8"/>
    </row>
    <row r="93" spans="1:11" s="21" customFormat="1" ht="15" customHeight="1">
      <c r="A93" s="8" t="s">
        <v>7</v>
      </c>
      <c r="C93" s="16"/>
      <c r="D93" s="16"/>
      <c r="E93" s="8"/>
      <c r="F93" s="8"/>
      <c r="G93" s="8"/>
      <c r="H93" s="8"/>
      <c r="I93" s="8"/>
      <c r="J93" s="8"/>
      <c r="K93" s="8"/>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c r="C163" s="16"/>
      <c r="D163" s="16"/>
      <c r="E163" s="8"/>
      <c r="F163" s="8"/>
      <c r="G163" s="8"/>
      <c r="H163" s="8"/>
      <c r="I163" s="8"/>
      <c r="J163" s="8"/>
      <c r="K163" s="8"/>
    </row>
    <row r="164" spans="1:11" s="21" customFormat="1" ht="15" customHeight="1">
      <c r="A164" s="8"/>
      <c r="C164" s="16"/>
      <c r="D164" s="16"/>
      <c r="E164" s="8"/>
      <c r="F164" s="8"/>
      <c r="G164" s="8"/>
      <c r="H164" s="8"/>
      <c r="I164" s="8"/>
      <c r="J164" s="8"/>
      <c r="K164"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6"/>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8</v>
      </c>
    </row>
    <row r="3" spans="1:5" ht="15" customHeight="1">
      <c r="A3" s="9" t="s">
        <v>31</v>
      </c>
    </row>
    <row r="5" spans="1:5" ht="15" customHeight="1">
      <c r="A5" s="8" t="s">
        <v>20</v>
      </c>
    </row>
    <row r="6" spans="1:5" ht="15" customHeight="1">
      <c r="A6" s="8" t="s">
        <v>27</v>
      </c>
    </row>
    <row r="7" spans="1:5" ht="15" customHeight="1">
      <c r="A7" s="8" t="s">
        <v>11</v>
      </c>
    </row>
    <row r="8" spans="1:5" ht="15" customHeight="1" thickBot="1">
      <c r="A8" s="11"/>
      <c r="B8" s="22"/>
      <c r="C8" s="17"/>
      <c r="D8" s="17"/>
      <c r="E8" s="11"/>
    </row>
    <row r="9" spans="1:5" ht="15" customHeight="1" thickTop="1">
      <c r="A9" s="12" t="s">
        <v>4</v>
      </c>
      <c r="B9" s="23" t="s">
        <v>14</v>
      </c>
      <c r="C9" s="18" t="s">
        <v>16</v>
      </c>
      <c r="D9" s="18" t="s">
        <v>23</v>
      </c>
      <c r="E9" s="12" t="s">
        <v>6</v>
      </c>
    </row>
    <row r="10" spans="1:5" ht="15" customHeight="1">
      <c r="A10" s="8">
        <v>1</v>
      </c>
      <c r="B10" s="24">
        <f>(C11-C10)/(A11-A10)</f>
        <v>-9.5101087354438021E-2</v>
      </c>
      <c r="C10" s="20">
        <f t="shared" ref="C10:C19" si="0">C11*D10/D11</f>
        <v>943.07503739550748</v>
      </c>
      <c r="D10" s="20">
        <v>472.35294117647061</v>
      </c>
      <c r="E10" s="8">
        <v>1</v>
      </c>
    </row>
    <row r="11" spans="1:5" ht="15" customHeight="1">
      <c r="A11" s="8">
        <v>1000</v>
      </c>
      <c r="B11" s="24">
        <f>(C12-C10)/(A12-A10)</f>
        <v>-7.8108339777817934E-2</v>
      </c>
      <c r="C11" s="20">
        <f t="shared" si="0"/>
        <v>848.06905112842389</v>
      </c>
      <c r="D11" s="20">
        <v>424.76780185758514</v>
      </c>
    </row>
    <row r="12" spans="1:5" ht="15" customHeight="1">
      <c r="A12" s="8">
        <v>1500</v>
      </c>
      <c r="B12" s="24">
        <f t="shared" ref="B12:B75" si="1">(C13-C11)/(A13-A11)</f>
        <v>-8.9718795468765704E-3</v>
      </c>
      <c r="C12" s="20">
        <f t="shared" si="0"/>
        <v>825.99063606855839</v>
      </c>
      <c r="D12" s="20">
        <v>413.70950439819779</v>
      </c>
    </row>
    <row r="13" spans="1:5" ht="15" customHeight="1">
      <c r="A13" s="8">
        <v>1600</v>
      </c>
      <c r="B13" s="24">
        <f t="shared" si="1"/>
        <v>6.9072347220139246E-2</v>
      </c>
      <c r="C13" s="20">
        <f t="shared" si="0"/>
        <v>842.68592340029795</v>
      </c>
      <c r="D13" s="20">
        <v>422.07158351409981</v>
      </c>
    </row>
    <row r="14" spans="1:5" ht="15" customHeight="1">
      <c r="A14" s="8">
        <v>1700</v>
      </c>
      <c r="B14" s="24">
        <f t="shared" si="1"/>
        <v>-2.1015203655724173E-2</v>
      </c>
      <c r="C14" s="20">
        <f t="shared" si="0"/>
        <v>839.80510551258624</v>
      </c>
      <c r="D14" s="20">
        <v>420.62868369351668</v>
      </c>
    </row>
    <row r="15" spans="1:5" ht="15" customHeight="1">
      <c r="A15" s="8">
        <v>1820</v>
      </c>
      <c r="B15" s="24">
        <f t="shared" si="1"/>
        <v>0.9322980290031142</v>
      </c>
      <c r="C15" s="20">
        <f t="shared" si="0"/>
        <v>838.06257859603863</v>
      </c>
      <c r="D15" s="20">
        <v>419.75591357292956</v>
      </c>
    </row>
    <row r="16" spans="1:5" ht="15" customHeight="1">
      <c r="A16" s="8">
        <v>1870</v>
      </c>
      <c r="B16" s="24">
        <f t="shared" si="1"/>
        <v>4.5291790129392169</v>
      </c>
      <c r="C16" s="20">
        <f t="shared" si="0"/>
        <v>998.29577044311566</v>
      </c>
      <c r="D16" s="20">
        <v>500.01105387659447</v>
      </c>
    </row>
    <row r="17" spans="1:5" ht="15" customHeight="1">
      <c r="A17" s="8">
        <v>1900</v>
      </c>
      <c r="B17" s="24">
        <f t="shared" si="1"/>
        <v>6.3806908103941424</v>
      </c>
      <c r="C17" s="20">
        <f t="shared" si="0"/>
        <v>1200.396899631176</v>
      </c>
      <c r="D17" s="20">
        <v>601.23636363636365</v>
      </c>
      <c r="E17" s="8">
        <v>1900</v>
      </c>
    </row>
    <row r="18" spans="1:5" ht="15" customHeight="1">
      <c r="A18" s="8">
        <v>1913</v>
      </c>
      <c r="B18" s="24">
        <f t="shared" si="1"/>
        <v>10.588601764406366</v>
      </c>
      <c r="C18" s="20">
        <f t="shared" si="0"/>
        <v>1272.6654752900638</v>
      </c>
      <c r="D18" s="20">
        <v>637.43313792633342</v>
      </c>
    </row>
    <row r="19" spans="1:5" ht="15" customHeight="1">
      <c r="A19" s="8">
        <v>1940</v>
      </c>
      <c r="B19" s="24">
        <f t="shared" si="1"/>
        <v>13.576608775944221</v>
      </c>
      <c r="C19" s="20">
        <f t="shared" si="0"/>
        <v>1623.9409702074306</v>
      </c>
      <c r="D19" s="20">
        <v>813.37461300309599</v>
      </c>
      <c r="E19" s="8">
        <v>1940</v>
      </c>
    </row>
    <row r="20" spans="1:5" ht="15" customHeight="1">
      <c r="A20" s="8">
        <v>1950</v>
      </c>
      <c r="B20" s="24">
        <f t="shared" si="1"/>
        <v>11.914457253869944</v>
      </c>
      <c r="C20" s="19">
        <v>1775</v>
      </c>
      <c r="D20" s="20">
        <v>889.03473991180999</v>
      </c>
    </row>
    <row r="21" spans="1:5" ht="15" customHeight="1">
      <c r="A21" s="8">
        <v>1951</v>
      </c>
      <c r="B21" s="24">
        <f t="shared" si="1"/>
        <v>5.5</v>
      </c>
      <c r="C21" s="19">
        <v>1755</v>
      </c>
      <c r="D21" s="19"/>
      <c r="E21" s="8">
        <v>1951</v>
      </c>
    </row>
    <row r="22" spans="1:5" ht="15" customHeight="1">
      <c r="A22" s="8">
        <v>1952</v>
      </c>
      <c r="B22" s="24">
        <f t="shared" si="1"/>
        <v>28</v>
      </c>
      <c r="C22" s="19">
        <v>1786</v>
      </c>
      <c r="D22" s="19"/>
    </row>
    <row r="23" spans="1:5" ht="15" customHeight="1">
      <c r="A23" s="8">
        <v>1953</v>
      </c>
      <c r="B23" s="24">
        <f t="shared" si="1"/>
        <v>38</v>
      </c>
      <c r="C23" s="19">
        <v>1811</v>
      </c>
      <c r="D23" s="19"/>
      <c r="E23" s="8">
        <v>1953</v>
      </c>
    </row>
    <row r="24" spans="1:5" ht="15" customHeight="1">
      <c r="A24" s="8">
        <v>1954</v>
      </c>
      <c r="B24" s="24">
        <f t="shared" si="1"/>
        <v>35.5</v>
      </c>
      <c r="C24" s="19">
        <v>1862</v>
      </c>
      <c r="D24" s="19"/>
    </row>
    <row r="25" spans="1:5" ht="15" customHeight="1">
      <c r="A25" s="8">
        <v>1955</v>
      </c>
      <c r="B25" s="24">
        <f t="shared" si="1"/>
        <v>25.5</v>
      </c>
      <c r="C25" s="19">
        <v>1882</v>
      </c>
      <c r="D25" s="19"/>
    </row>
    <row r="26" spans="1:5" ht="15" customHeight="1">
      <c r="A26" s="8">
        <v>1956</v>
      </c>
      <c r="B26" s="24">
        <f t="shared" si="1"/>
        <v>24</v>
      </c>
      <c r="C26" s="19">
        <v>1913</v>
      </c>
      <c r="D26" s="19"/>
    </row>
    <row r="27" spans="1:5" ht="15" customHeight="1">
      <c r="A27" s="8">
        <v>1957</v>
      </c>
      <c r="B27" s="24">
        <f t="shared" si="1"/>
        <v>4</v>
      </c>
      <c r="C27" s="19">
        <v>1930</v>
      </c>
      <c r="D27" s="19"/>
      <c r="E27" s="8">
        <v>1957</v>
      </c>
    </row>
    <row r="28" spans="1:5" ht="15" customHeight="1">
      <c r="A28" s="8">
        <v>1958</v>
      </c>
      <c r="B28" s="24">
        <f t="shared" si="1"/>
        <v>18</v>
      </c>
      <c r="C28" s="19">
        <v>1921</v>
      </c>
      <c r="D28" s="19"/>
    </row>
    <row r="29" spans="1:5" ht="15" customHeight="1">
      <c r="A29" s="8">
        <v>1959</v>
      </c>
      <c r="B29" s="24">
        <f t="shared" si="1"/>
        <v>42.5</v>
      </c>
      <c r="C29" s="19">
        <v>1966</v>
      </c>
      <c r="D29" s="19"/>
    </row>
    <row r="30" spans="1:5" ht="15" customHeight="1">
      <c r="A30" s="26">
        <v>1960</v>
      </c>
      <c r="B30" s="24">
        <f t="shared" si="1"/>
        <v>26.5</v>
      </c>
      <c r="C30" s="19">
        <v>2006</v>
      </c>
      <c r="D30" s="19"/>
      <c r="E30" s="8">
        <v>1960</v>
      </c>
    </row>
    <row r="31" spans="1:5" ht="15" customHeight="1">
      <c r="A31" s="26">
        <v>1961</v>
      </c>
      <c r="B31" s="24">
        <f t="shared" si="1"/>
        <v>47</v>
      </c>
      <c r="C31" s="19">
        <v>2019</v>
      </c>
      <c r="D31" s="19"/>
      <c r="E31" s="8">
        <v>1961</v>
      </c>
    </row>
    <row r="32" spans="1:5" ht="15" customHeight="1">
      <c r="A32" s="26">
        <v>1962</v>
      </c>
      <c r="B32" s="24">
        <f t="shared" si="1"/>
        <v>84</v>
      </c>
      <c r="C32" s="19">
        <v>2100</v>
      </c>
      <c r="D32" s="19"/>
      <c r="E32" s="8">
        <v>1962</v>
      </c>
    </row>
    <row r="33" spans="1:6" ht="15" customHeight="1">
      <c r="A33" s="26">
        <v>1963</v>
      </c>
      <c r="B33" s="24">
        <f t="shared" si="1"/>
        <v>80.5</v>
      </c>
      <c r="C33" s="19">
        <v>2187</v>
      </c>
      <c r="D33" s="19"/>
    </row>
    <row r="34" spans="1:6" ht="15" customHeight="1">
      <c r="A34" s="26">
        <v>1964</v>
      </c>
      <c r="B34" s="24">
        <f t="shared" si="1"/>
        <v>75</v>
      </c>
      <c r="C34" s="19">
        <v>2261</v>
      </c>
      <c r="D34" s="19"/>
    </row>
    <row r="35" spans="1:6" ht="15" customHeight="1">
      <c r="A35" s="26">
        <v>1965</v>
      </c>
      <c r="B35" s="24">
        <f t="shared" si="1"/>
        <v>45</v>
      </c>
      <c r="C35" s="19">
        <v>2337</v>
      </c>
      <c r="D35" s="19"/>
      <c r="E35" s="8">
        <v>1965</v>
      </c>
    </row>
    <row r="36" spans="1:6" ht="15" customHeight="1">
      <c r="A36" s="8">
        <v>1966</v>
      </c>
      <c r="B36" s="24">
        <f t="shared" si="1"/>
        <v>-13.5</v>
      </c>
      <c r="C36" s="19">
        <v>2351</v>
      </c>
      <c r="D36" s="19"/>
      <c r="E36" s="8">
        <v>1966</v>
      </c>
    </row>
    <row r="37" spans="1:6" ht="15" customHeight="1">
      <c r="A37" s="8">
        <v>1967</v>
      </c>
      <c r="B37" s="24">
        <f t="shared" si="1"/>
        <v>7.5</v>
      </c>
      <c r="C37" s="19">
        <v>2310</v>
      </c>
      <c r="D37" s="19"/>
      <c r="E37" s="8">
        <v>1967</v>
      </c>
    </row>
    <row r="38" spans="1:6" ht="15" customHeight="1">
      <c r="A38" s="8">
        <v>1968</v>
      </c>
      <c r="B38" s="24">
        <f t="shared" si="1"/>
        <v>97</v>
      </c>
      <c r="C38" s="19">
        <v>2366</v>
      </c>
      <c r="D38" s="19"/>
      <c r="E38" s="8">
        <v>1968</v>
      </c>
    </row>
    <row r="39" spans="1:6" ht="15" customHeight="1">
      <c r="A39" s="15">
        <v>1969</v>
      </c>
      <c r="B39" s="24">
        <f t="shared" si="1"/>
        <v>300.5</v>
      </c>
      <c r="C39" s="28">
        <v>2504</v>
      </c>
      <c r="D39" s="28"/>
      <c r="E39" s="15">
        <v>1969</v>
      </c>
      <c r="F39" s="15"/>
    </row>
    <row r="40" spans="1:6" ht="15" customHeight="1">
      <c r="A40" s="15">
        <v>1970</v>
      </c>
      <c r="B40" s="24">
        <f t="shared" si="1"/>
        <v>251.5</v>
      </c>
      <c r="C40" s="28">
        <v>2967</v>
      </c>
      <c r="D40" s="28"/>
      <c r="E40" s="15">
        <v>1970</v>
      </c>
      <c r="F40" s="15"/>
    </row>
    <row r="41" spans="1:6" ht="15" customHeight="1">
      <c r="A41" s="15">
        <v>1971</v>
      </c>
      <c r="B41" s="24">
        <f t="shared" si="1"/>
        <v>54.5</v>
      </c>
      <c r="C41" s="28">
        <v>3007</v>
      </c>
      <c r="D41" s="28"/>
      <c r="E41" s="15">
        <v>1971</v>
      </c>
      <c r="F41" s="15"/>
    </row>
    <row r="42" spans="1:6" ht="15" customHeight="1">
      <c r="A42" s="15">
        <v>1972</v>
      </c>
      <c r="B42" s="27">
        <f t="shared" si="1"/>
        <v>53.5</v>
      </c>
      <c r="C42" s="28">
        <v>3076</v>
      </c>
      <c r="D42" s="28"/>
      <c r="E42" s="15"/>
      <c r="F42" s="15"/>
    </row>
    <row r="43" spans="1:6" ht="15" customHeight="1">
      <c r="A43" s="15">
        <v>1973</v>
      </c>
      <c r="B43" s="27">
        <f t="shared" si="1"/>
        <v>87.5</v>
      </c>
      <c r="C43" s="28">
        <v>3114</v>
      </c>
      <c r="D43" s="28"/>
      <c r="E43" s="15"/>
      <c r="F43" s="15"/>
    </row>
    <row r="44" spans="1:6" ht="15" customHeight="1">
      <c r="A44" s="15">
        <v>1974</v>
      </c>
      <c r="B44" s="27">
        <f t="shared" si="1"/>
        <v>106.5</v>
      </c>
      <c r="C44" s="29">
        <v>3251</v>
      </c>
      <c r="D44" s="29"/>
      <c r="E44" s="15"/>
      <c r="F44" s="15"/>
    </row>
    <row r="45" spans="1:6" ht="15" customHeight="1">
      <c r="A45" s="15">
        <v>1975</v>
      </c>
      <c r="B45" s="27">
        <f t="shared" si="1"/>
        <v>120.5</v>
      </c>
      <c r="C45" s="29">
        <v>3327</v>
      </c>
      <c r="D45" s="29"/>
      <c r="E45" s="15">
        <v>1975</v>
      </c>
      <c r="F45" s="15"/>
    </row>
    <row r="46" spans="1:6" ht="15" customHeight="1">
      <c r="A46" s="15">
        <v>1976</v>
      </c>
      <c r="B46" s="27">
        <f t="shared" si="1"/>
        <v>114</v>
      </c>
      <c r="C46" s="29">
        <v>3492</v>
      </c>
      <c r="D46" s="29"/>
      <c r="E46" s="15"/>
      <c r="F46" s="15"/>
    </row>
    <row r="47" spans="1:6" ht="15" customHeight="1">
      <c r="A47" s="8">
        <v>1977</v>
      </c>
      <c r="B47" s="24">
        <f t="shared" si="1"/>
        <v>31.5</v>
      </c>
      <c r="C47" s="16">
        <v>3555</v>
      </c>
    </row>
    <row r="48" spans="1:6" ht="15" customHeight="1">
      <c r="A48" s="8">
        <v>1978</v>
      </c>
      <c r="B48" s="24">
        <f t="shared" si="1"/>
        <v>40.5</v>
      </c>
      <c r="C48" s="16">
        <v>3555</v>
      </c>
    </row>
    <row r="49" spans="1:5" ht="15" customHeight="1">
      <c r="A49" s="8">
        <v>1979</v>
      </c>
      <c r="B49" s="24">
        <f t="shared" si="1"/>
        <v>68.5</v>
      </c>
      <c r="C49" s="16">
        <v>3636</v>
      </c>
    </row>
    <row r="50" spans="1:5" ht="15" customHeight="1">
      <c r="A50" s="8">
        <v>1980</v>
      </c>
      <c r="B50" s="24">
        <f t="shared" si="1"/>
        <v>-27.5</v>
      </c>
      <c r="C50" s="16">
        <v>3692</v>
      </c>
      <c r="E50" s="8">
        <v>1980</v>
      </c>
    </row>
    <row r="51" spans="1:5" ht="15" customHeight="1">
      <c r="A51" s="8">
        <v>1981</v>
      </c>
      <c r="B51" s="24">
        <f t="shared" si="1"/>
        <v>-50</v>
      </c>
      <c r="C51" s="16">
        <v>3581</v>
      </c>
    </row>
    <row r="52" spans="1:5" ht="15" customHeight="1">
      <c r="A52" s="8">
        <v>1982</v>
      </c>
      <c r="B52" s="24">
        <f t="shared" si="1"/>
        <v>-33</v>
      </c>
      <c r="C52" s="16">
        <v>3592</v>
      </c>
    </row>
    <row r="53" spans="1:5" ht="15" customHeight="1">
      <c r="A53" s="8">
        <v>1983</v>
      </c>
      <c r="B53" s="24">
        <f t="shared" si="1"/>
        <v>-48</v>
      </c>
      <c r="C53" s="16">
        <v>3515</v>
      </c>
    </row>
    <row r="54" spans="1:5" ht="15" customHeight="1">
      <c r="A54" s="8">
        <v>1984</v>
      </c>
      <c r="B54" s="24">
        <f t="shared" si="1"/>
        <v>9.5</v>
      </c>
      <c r="C54" s="16">
        <v>3496</v>
      </c>
    </row>
    <row r="55" spans="1:5" ht="15" customHeight="1">
      <c r="A55" s="8">
        <v>1985</v>
      </c>
      <c r="B55" s="24">
        <f t="shared" si="1"/>
        <v>-8.5</v>
      </c>
      <c r="C55" s="16">
        <v>3534</v>
      </c>
    </row>
    <row r="56" spans="1:5" ht="15" customHeight="1">
      <c r="A56" s="8">
        <v>1986</v>
      </c>
      <c r="B56" s="24">
        <f t="shared" si="1"/>
        <v>-64</v>
      </c>
      <c r="C56" s="16">
        <v>3479</v>
      </c>
    </row>
    <row r="57" spans="1:5" ht="15" customHeight="1">
      <c r="A57" s="8">
        <v>1987</v>
      </c>
      <c r="B57" s="24">
        <f t="shared" si="1"/>
        <v>-12.5</v>
      </c>
      <c r="C57" s="16">
        <v>3406</v>
      </c>
    </row>
    <row r="58" spans="1:5" ht="15" customHeight="1">
      <c r="A58" s="8">
        <v>1988</v>
      </c>
      <c r="B58" s="24">
        <f t="shared" si="1"/>
        <v>35</v>
      </c>
      <c r="C58" s="16">
        <v>3454</v>
      </c>
    </row>
    <row r="59" spans="1:5" ht="15" customHeight="1">
      <c r="A59" s="8">
        <v>1989</v>
      </c>
      <c r="B59" s="24">
        <f t="shared" si="1"/>
        <v>-12</v>
      </c>
      <c r="C59" s="16">
        <v>3476</v>
      </c>
    </row>
    <row r="60" spans="1:5" ht="15" customHeight="1">
      <c r="A60" s="8">
        <v>1990</v>
      </c>
      <c r="B60" s="24">
        <f t="shared" si="1"/>
        <v>-45</v>
      </c>
      <c r="C60" s="16">
        <v>3430</v>
      </c>
    </row>
    <row r="61" spans="1:5" ht="15" customHeight="1">
      <c r="A61" s="8">
        <v>1991</v>
      </c>
      <c r="B61" s="24">
        <f t="shared" si="1"/>
        <v>-63</v>
      </c>
      <c r="C61" s="16">
        <v>3386</v>
      </c>
    </row>
    <row r="62" spans="1:5" ht="15" customHeight="1">
      <c r="A62" s="8">
        <v>1992</v>
      </c>
      <c r="B62" s="24">
        <f t="shared" si="1"/>
        <v>-77</v>
      </c>
      <c r="C62" s="16">
        <v>3304</v>
      </c>
      <c r="E62" s="8">
        <v>1992</v>
      </c>
    </row>
    <row r="63" spans="1:5" ht="15" customHeight="1">
      <c r="A63" s="8">
        <v>1993</v>
      </c>
      <c r="B63" s="24">
        <f t="shared" si="1"/>
        <v>-38</v>
      </c>
      <c r="C63" s="16">
        <v>3232</v>
      </c>
      <c r="E63" s="8">
        <v>1993</v>
      </c>
    </row>
    <row r="64" spans="1:5" ht="15" customHeight="1">
      <c r="A64" s="8">
        <v>1994</v>
      </c>
      <c r="B64" s="24">
        <f t="shared" si="1"/>
        <v>7.5</v>
      </c>
      <c r="C64" s="16">
        <v>3228</v>
      </c>
      <c r="E64" s="8">
        <v>1994</v>
      </c>
    </row>
    <row r="65" spans="1:6" ht="15" customHeight="1">
      <c r="A65" s="8">
        <v>1995</v>
      </c>
      <c r="B65" s="24">
        <f t="shared" si="1"/>
        <v>50.5</v>
      </c>
      <c r="C65" s="16">
        <v>3247</v>
      </c>
      <c r="E65" s="8">
        <v>1995</v>
      </c>
    </row>
    <row r="66" spans="1:6" ht="15" customHeight="1">
      <c r="A66" s="8">
        <v>1996</v>
      </c>
      <c r="B66" s="24">
        <f t="shared" si="1"/>
        <v>59.5</v>
      </c>
      <c r="C66" s="16">
        <v>3329</v>
      </c>
    </row>
    <row r="67" spans="1:6" ht="15" customHeight="1">
      <c r="A67" s="8">
        <v>1997</v>
      </c>
      <c r="B67" s="24">
        <f t="shared" si="1"/>
        <v>33.5</v>
      </c>
      <c r="C67" s="16">
        <v>3366</v>
      </c>
      <c r="F67" s="15"/>
    </row>
    <row r="68" spans="1:6" ht="15" customHeight="1">
      <c r="A68" s="8">
        <v>1998</v>
      </c>
      <c r="B68" s="24">
        <f t="shared" si="1"/>
        <v>22.5</v>
      </c>
      <c r="C68" s="16">
        <v>3396</v>
      </c>
      <c r="F68" s="15"/>
    </row>
    <row r="69" spans="1:6" ht="15" customHeight="1">
      <c r="A69" s="8">
        <v>1999</v>
      </c>
      <c r="B69" s="24">
        <f t="shared" si="1"/>
        <v>33</v>
      </c>
      <c r="C69" s="16">
        <v>3411</v>
      </c>
      <c r="F69" s="15"/>
    </row>
    <row r="70" spans="1:6" ht="15" customHeight="1">
      <c r="A70" s="8">
        <v>2000</v>
      </c>
      <c r="B70" s="24">
        <f t="shared" si="1"/>
        <v>59.5</v>
      </c>
      <c r="C70" s="16">
        <v>3462</v>
      </c>
      <c r="F70" s="15"/>
    </row>
    <row r="71" spans="1:6" ht="15" customHeight="1">
      <c r="A71" s="8">
        <v>2001</v>
      </c>
      <c r="B71" s="24">
        <f t="shared" si="1"/>
        <v>76.5</v>
      </c>
      <c r="C71" s="16">
        <v>3530</v>
      </c>
      <c r="E71" s="8">
        <v>2001</v>
      </c>
      <c r="F71" s="15"/>
    </row>
    <row r="72" spans="1:6" ht="15" customHeight="1">
      <c r="A72" s="8">
        <v>2002</v>
      </c>
      <c r="B72" s="24">
        <f t="shared" si="1"/>
        <v>91</v>
      </c>
      <c r="C72" s="16">
        <v>3615</v>
      </c>
      <c r="E72" s="8">
        <v>2002</v>
      </c>
    </row>
    <row r="73" spans="1:6" ht="15" customHeight="1">
      <c r="A73" s="8">
        <v>2003</v>
      </c>
      <c r="B73" s="24">
        <f t="shared" si="1"/>
        <v>103</v>
      </c>
      <c r="C73" s="16">
        <v>3712</v>
      </c>
      <c r="E73" s="8">
        <v>2003</v>
      </c>
    </row>
    <row r="74" spans="1:6" ht="15" customHeight="1">
      <c r="A74" s="8">
        <v>2004</v>
      </c>
      <c r="B74" s="24">
        <f t="shared" si="1"/>
        <v>117.5</v>
      </c>
      <c r="C74" s="16">
        <v>3821</v>
      </c>
      <c r="E74" s="8">
        <v>2004</v>
      </c>
    </row>
    <row r="75" spans="1:6" ht="15" customHeight="1">
      <c r="A75" s="8">
        <v>2005</v>
      </c>
      <c r="B75" s="24">
        <f t="shared" si="1"/>
        <v>128</v>
      </c>
      <c r="C75" s="16">
        <v>3947</v>
      </c>
      <c r="E75" s="8">
        <v>2005</v>
      </c>
    </row>
    <row r="76" spans="1:6" ht="15" customHeight="1">
      <c r="A76" s="8">
        <v>2006</v>
      </c>
      <c r="B76" s="24">
        <f t="shared" ref="B76:B85" si="2">(C77-C75)/(A77-A75)</f>
        <v>144.5</v>
      </c>
      <c r="C76" s="16">
        <v>4077</v>
      </c>
      <c r="E76" s="8">
        <v>2006</v>
      </c>
    </row>
    <row r="77" spans="1:6" ht="15" customHeight="1">
      <c r="A77" s="8">
        <v>2007</v>
      </c>
      <c r="B77" s="24">
        <f t="shared" si="2"/>
        <v>148.5</v>
      </c>
      <c r="C77" s="16">
        <v>4236</v>
      </c>
      <c r="E77" s="8">
        <v>2007</v>
      </c>
    </row>
    <row r="78" spans="1:6" ht="15" customHeight="1">
      <c r="A78" s="8">
        <v>2008</v>
      </c>
      <c r="B78" s="24">
        <f t="shared" si="2"/>
        <v>91.5</v>
      </c>
      <c r="C78" s="16">
        <v>4374</v>
      </c>
    </row>
    <row r="79" spans="1:6" ht="15" customHeight="1">
      <c r="A79" s="8">
        <v>2009</v>
      </c>
      <c r="B79" s="24">
        <f t="shared" si="2"/>
        <v>94</v>
      </c>
      <c r="C79" s="16">
        <v>4419</v>
      </c>
      <c r="E79" s="8">
        <v>2009</v>
      </c>
    </row>
    <row r="80" spans="1:6" ht="15" customHeight="1">
      <c r="A80" s="8">
        <v>2010</v>
      </c>
      <c r="B80" s="24">
        <f t="shared" si="2"/>
        <v>34</v>
      </c>
      <c r="C80" s="16">
        <v>4562</v>
      </c>
      <c r="E80" s="8">
        <v>2010</v>
      </c>
    </row>
    <row r="81" spans="1:11" ht="15" customHeight="1">
      <c r="A81" s="8">
        <v>2011</v>
      </c>
      <c r="B81" s="24">
        <f t="shared" si="2"/>
        <v>29</v>
      </c>
      <c r="C81" s="16">
        <v>4487</v>
      </c>
      <c r="E81" s="8">
        <v>2011</v>
      </c>
    </row>
    <row r="82" spans="1:11" ht="15" customHeight="1">
      <c r="A82" s="8">
        <v>2012</v>
      </c>
      <c r="B82" s="24">
        <f t="shared" si="2"/>
        <v>65.5</v>
      </c>
      <c r="C82" s="16">
        <v>4620</v>
      </c>
      <c r="E82" s="8">
        <v>2012</v>
      </c>
    </row>
    <row r="83" spans="1:11" ht="15" customHeight="1">
      <c r="A83" s="15">
        <v>2013</v>
      </c>
      <c r="B83" s="27">
        <f t="shared" si="2"/>
        <v>40.5</v>
      </c>
      <c r="C83" s="29">
        <v>4618</v>
      </c>
      <c r="D83" s="29"/>
      <c r="E83" s="15">
        <v>2013</v>
      </c>
    </row>
    <row r="84" spans="1:11" ht="15" customHeight="1">
      <c r="A84" s="15">
        <v>2014</v>
      </c>
      <c r="B84" s="27">
        <f t="shared" si="2"/>
        <v>64</v>
      </c>
      <c r="C84" s="29">
        <v>4701</v>
      </c>
      <c r="D84" s="29"/>
      <c r="E84" s="15">
        <v>2014</v>
      </c>
    </row>
    <row r="85" spans="1:11" ht="15" customHeight="1">
      <c r="A85" s="15">
        <v>2015</v>
      </c>
      <c r="B85" s="27">
        <f t="shared" si="2"/>
        <v>20</v>
      </c>
      <c r="C85" s="29">
        <v>4746</v>
      </c>
      <c r="D85" s="29"/>
      <c r="E85" s="15">
        <v>2015</v>
      </c>
    </row>
    <row r="86" spans="1:11" ht="15" customHeight="1" thickBot="1">
      <c r="A86" s="11">
        <v>2016</v>
      </c>
      <c r="B86" s="33">
        <f>C86-C85</f>
        <v>-5</v>
      </c>
      <c r="C86" s="17">
        <v>4741</v>
      </c>
      <c r="D86" s="35"/>
      <c r="E86" s="11">
        <v>2016</v>
      </c>
    </row>
    <row r="87" spans="1:11" ht="15" customHeight="1" thickTop="1">
      <c r="A87" s="8" t="s">
        <v>7</v>
      </c>
    </row>
    <row r="88" spans="1:11" ht="15" customHeight="1">
      <c r="A88" s="8" t="s">
        <v>7</v>
      </c>
    </row>
    <row r="89" spans="1:11" ht="15" customHeight="1">
      <c r="A89" s="8" t="s">
        <v>7</v>
      </c>
    </row>
    <row r="90" spans="1:11" ht="15" customHeight="1">
      <c r="A90" s="8" t="s">
        <v>7</v>
      </c>
    </row>
    <row r="91" spans="1:11" ht="15" customHeight="1">
      <c r="A91" s="8" t="s">
        <v>7</v>
      </c>
    </row>
    <row r="92" spans="1:11" s="21" customFormat="1" ht="15" customHeight="1">
      <c r="A92" s="8" t="s">
        <v>7</v>
      </c>
      <c r="C92" s="16"/>
      <c r="D92" s="16"/>
      <c r="E92" s="8"/>
      <c r="F92" s="8"/>
      <c r="G92" s="8"/>
      <c r="H92" s="8"/>
      <c r="I92" s="8"/>
      <c r="J92" s="8"/>
      <c r="K92" s="8"/>
    </row>
    <row r="93" spans="1:11" s="21" customFormat="1" ht="15" customHeight="1">
      <c r="A93" s="8" t="s">
        <v>7</v>
      </c>
      <c r="C93" s="16"/>
      <c r="D93" s="16"/>
      <c r="E93" s="8"/>
      <c r="F93" s="8"/>
      <c r="G93" s="8"/>
      <c r="H93" s="8"/>
      <c r="I93" s="8"/>
      <c r="J93" s="8"/>
      <c r="K93" s="8"/>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t="s">
        <v>7</v>
      </c>
      <c r="C163" s="16"/>
      <c r="D163" s="16"/>
      <c r="E163" s="8"/>
      <c r="F163" s="8"/>
      <c r="G163" s="8"/>
      <c r="H163" s="8"/>
      <c r="I163" s="8"/>
      <c r="J163" s="8"/>
      <c r="K163" s="8"/>
    </row>
    <row r="164" spans="1:11" s="21" customFormat="1" ht="15" customHeight="1">
      <c r="A164" s="8"/>
      <c r="C164" s="16"/>
      <c r="D164" s="16"/>
      <c r="E164" s="8"/>
      <c r="F164" s="8"/>
      <c r="G164" s="8"/>
      <c r="H164" s="8"/>
      <c r="I164" s="8"/>
      <c r="J164" s="8"/>
      <c r="K164" s="8"/>
    </row>
    <row r="165" spans="1:11" s="21" customFormat="1" ht="15" customHeight="1">
      <c r="A165" s="8"/>
      <c r="C165" s="16"/>
      <c r="D165" s="16"/>
      <c r="E165" s="8"/>
      <c r="F165" s="8"/>
      <c r="G165" s="8"/>
      <c r="H165" s="8"/>
      <c r="I165" s="8"/>
      <c r="J165" s="8"/>
      <c r="K165" s="8"/>
    </row>
    <row r="166" spans="1:11" s="21" customFormat="1" ht="15" customHeight="1">
      <c r="A166" s="8"/>
      <c r="C166" s="16"/>
      <c r="D166" s="16"/>
      <c r="E166" s="8"/>
      <c r="F166" s="8"/>
      <c r="G166" s="8"/>
      <c r="H166" s="8"/>
      <c r="I166" s="8"/>
      <c r="J166" s="8"/>
      <c r="K166"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8"/>
  <sheetViews>
    <sheetView showGridLines="0" zoomScaleNormal="100" workbookViewId="0">
      <pane ySplit="11" topLeftCell="A12"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43</v>
      </c>
    </row>
    <row r="3" spans="1:5" ht="15" customHeight="1">
      <c r="A3" s="9" t="s">
        <v>37</v>
      </c>
    </row>
    <row r="5" spans="1:5" ht="15" customHeight="1">
      <c r="A5" s="8" t="s">
        <v>20</v>
      </c>
    </row>
    <row r="6" spans="1:5" ht="15" customHeight="1">
      <c r="A6" s="8" t="s">
        <v>15</v>
      </c>
    </row>
    <row r="7" spans="1:5" ht="15" customHeight="1">
      <c r="A7" s="8" t="s">
        <v>21</v>
      </c>
    </row>
    <row r="8" spans="1:5" ht="15" customHeight="1">
      <c r="A8" s="8" t="s">
        <v>22</v>
      </c>
    </row>
    <row r="9" spans="1:5" ht="15" customHeight="1">
      <c r="A9" s="8" t="s">
        <v>11</v>
      </c>
    </row>
    <row r="10" spans="1:5" ht="15" customHeight="1" thickBot="1">
      <c r="A10" s="11"/>
      <c r="B10" s="22"/>
      <c r="C10" s="17"/>
      <c r="D10" s="17"/>
      <c r="E10" s="11"/>
    </row>
    <row r="11" spans="1:5" ht="15" customHeight="1" thickTop="1">
      <c r="A11" s="12" t="s">
        <v>4</v>
      </c>
      <c r="B11" s="23" t="s">
        <v>14</v>
      </c>
      <c r="C11" s="18" t="s">
        <v>16</v>
      </c>
      <c r="D11" s="18" t="s">
        <v>23</v>
      </c>
      <c r="E11" s="12" t="s">
        <v>6</v>
      </c>
    </row>
    <row r="12" spans="1:5" ht="15" customHeight="1">
      <c r="A12" s="8">
        <v>1</v>
      </c>
      <c r="B12" s="24">
        <f>(C13-C12)/(A13-A12)</f>
        <v>1.13800638359976E-16</v>
      </c>
      <c r="C12" s="20">
        <f t="shared" ref="C12:C16" si="0">C13*D12/D13</f>
        <v>842.00519478598358</v>
      </c>
      <c r="D12" s="20">
        <v>400</v>
      </c>
      <c r="E12" s="8">
        <v>1</v>
      </c>
    </row>
    <row r="13" spans="1:5" ht="15" customHeight="1">
      <c r="A13" s="8">
        <v>1000</v>
      </c>
      <c r="B13" s="24">
        <f>(C14-C12)/(A14-A12)</f>
        <v>2.311040656612641E-2</v>
      </c>
      <c r="C13" s="20">
        <f t="shared" si="0"/>
        <v>842.00519478598369</v>
      </c>
      <c r="D13" s="20">
        <v>400</v>
      </c>
    </row>
    <row r="14" spans="1:5" ht="15" customHeight="1">
      <c r="A14" s="8">
        <v>1500</v>
      </c>
      <c r="B14" s="24">
        <f t="shared" ref="B14:B77" si="1">(C15-C13)/(A15-A13)</f>
        <v>0.1317672858119539</v>
      </c>
      <c r="C14" s="20">
        <f t="shared" si="0"/>
        <v>876.64769422860707</v>
      </c>
      <c r="D14" s="20">
        <v>416.45714285714286</v>
      </c>
    </row>
    <row r="15" spans="1:5" ht="15" customHeight="1">
      <c r="A15" s="8">
        <v>1600</v>
      </c>
      <c r="B15" s="24">
        <f t="shared" si="1"/>
        <v>1.1596712447406292</v>
      </c>
      <c r="C15" s="20">
        <f t="shared" si="0"/>
        <v>921.06556627315604</v>
      </c>
      <c r="D15" s="20">
        <v>437.55813953488371</v>
      </c>
    </row>
    <row r="16" spans="1:5" ht="15" customHeight="1">
      <c r="A16" s="8">
        <v>1700</v>
      </c>
      <c r="B16" s="24">
        <f t="shared" si="1"/>
        <v>2.4255733428300905</v>
      </c>
      <c r="C16" s="20">
        <f t="shared" si="0"/>
        <v>1108.5819431767329</v>
      </c>
      <c r="D16" s="20">
        <v>526.63900414937757</v>
      </c>
    </row>
    <row r="17" spans="1:5" ht="15" customHeight="1">
      <c r="A17" s="8">
        <v>1820</v>
      </c>
      <c r="B17" s="24">
        <f t="shared" si="1"/>
        <v>1.8495179813133358</v>
      </c>
      <c r="C17" s="20">
        <f>C18*D17/D18</f>
        <v>1454.6917016957759</v>
      </c>
      <c r="D17" s="20">
        <v>691.06067786934329</v>
      </c>
    </row>
    <row r="18" spans="1:5" ht="15" customHeight="1">
      <c r="A18" s="8">
        <v>1870</v>
      </c>
      <c r="B18" s="24">
        <f t="shared" si="1"/>
        <v>4.8329756900603442</v>
      </c>
      <c r="C18" s="19">
        <v>1423</v>
      </c>
      <c r="D18" s="20">
        <v>676.00533051898344</v>
      </c>
      <c r="E18" s="8">
        <v>1870</v>
      </c>
    </row>
    <row r="19" spans="1:5" ht="15" customHeight="1">
      <c r="A19" s="8">
        <v>1890</v>
      </c>
      <c r="B19" s="24">
        <f t="shared" si="1"/>
        <v>22.162790697674417</v>
      </c>
      <c r="C19" s="19">
        <v>1793</v>
      </c>
      <c r="D19" s="19"/>
      <c r="E19" s="8">
        <v>1890</v>
      </c>
    </row>
    <row r="20" spans="1:5" ht="15" customHeight="1">
      <c r="A20" s="8">
        <v>1913</v>
      </c>
      <c r="B20" s="24">
        <f t="shared" si="1"/>
        <v>34</v>
      </c>
      <c r="C20" s="19">
        <v>2376</v>
      </c>
      <c r="D20" s="19"/>
      <c r="E20" s="8">
        <v>1913</v>
      </c>
    </row>
    <row r="21" spans="1:5" ht="15" customHeight="1">
      <c r="A21" s="8">
        <v>1929</v>
      </c>
      <c r="B21" s="24">
        <f t="shared" si="1"/>
        <v>49.891891891891895</v>
      </c>
      <c r="C21" s="19">
        <v>3119</v>
      </c>
      <c r="D21" s="19"/>
      <c r="E21" s="8">
        <v>1929</v>
      </c>
    </row>
    <row r="22" spans="1:5" ht="15" customHeight="1">
      <c r="A22" s="8">
        <v>1950</v>
      </c>
      <c r="B22" s="24">
        <f t="shared" si="1"/>
        <v>55.409090909090907</v>
      </c>
      <c r="C22" s="19">
        <v>4222</v>
      </c>
      <c r="D22" s="19"/>
      <c r="E22" s="8">
        <v>1950</v>
      </c>
    </row>
    <row r="23" spans="1:5" ht="15" customHeight="1">
      <c r="A23" s="8">
        <v>1951</v>
      </c>
      <c r="B23" s="24">
        <f t="shared" si="1"/>
        <v>78</v>
      </c>
      <c r="C23" s="19">
        <v>4338</v>
      </c>
      <c r="D23" s="19"/>
    </row>
    <row r="24" spans="1:5" ht="15" customHeight="1">
      <c r="A24" s="8">
        <v>1952</v>
      </c>
      <c r="B24" s="24">
        <f t="shared" si="1"/>
        <v>46</v>
      </c>
      <c r="C24" s="19">
        <v>4378</v>
      </c>
      <c r="D24" s="19"/>
    </row>
    <row r="25" spans="1:5" ht="15" customHeight="1">
      <c r="A25" s="8">
        <v>1953</v>
      </c>
      <c r="B25" s="24">
        <f t="shared" si="1"/>
        <v>100</v>
      </c>
      <c r="C25" s="19">
        <v>4430</v>
      </c>
      <c r="D25" s="19"/>
      <c r="E25" s="8">
        <v>1953</v>
      </c>
    </row>
    <row r="26" spans="1:5" ht="15" customHeight="1">
      <c r="A26" s="8">
        <v>1954</v>
      </c>
      <c r="B26" s="24">
        <f t="shared" si="1"/>
        <v>169.5</v>
      </c>
      <c r="C26" s="19">
        <v>4578</v>
      </c>
      <c r="D26" s="19"/>
      <c r="E26" s="8">
        <v>1954</v>
      </c>
    </row>
    <row r="27" spans="1:5" ht="15" customHeight="1">
      <c r="A27" s="8">
        <v>1955</v>
      </c>
      <c r="B27" s="24">
        <f t="shared" si="1"/>
        <v>139.5</v>
      </c>
      <c r="C27" s="19">
        <v>4769</v>
      </c>
      <c r="D27" s="19"/>
    </row>
    <row r="28" spans="1:5" ht="15" customHeight="1">
      <c r="A28" s="8">
        <v>1956</v>
      </c>
      <c r="B28" s="24">
        <f t="shared" si="1"/>
        <v>139.5</v>
      </c>
      <c r="C28" s="19">
        <v>4857</v>
      </c>
      <c r="D28" s="19"/>
    </row>
    <row r="29" spans="1:5" ht="15" customHeight="1">
      <c r="A29" s="8">
        <v>1957</v>
      </c>
      <c r="B29" s="24">
        <f t="shared" si="1"/>
        <v>165</v>
      </c>
      <c r="C29" s="19">
        <v>5048</v>
      </c>
      <c r="D29" s="19"/>
    </row>
    <row r="30" spans="1:5" ht="15" customHeight="1">
      <c r="A30" s="8">
        <v>1958</v>
      </c>
      <c r="B30" s="24">
        <f t="shared" si="1"/>
        <v>77.5</v>
      </c>
      <c r="C30" s="19">
        <v>5187</v>
      </c>
      <c r="D30" s="19"/>
      <c r="E30" s="8">
        <v>1958</v>
      </c>
    </row>
    <row r="31" spans="1:5" ht="15" customHeight="1">
      <c r="A31" s="8">
        <v>1959</v>
      </c>
      <c r="B31" s="24">
        <f t="shared" si="1"/>
        <v>127.5</v>
      </c>
      <c r="C31" s="19">
        <v>5203</v>
      </c>
      <c r="D31" s="19"/>
    </row>
    <row r="32" spans="1:5" ht="15" customHeight="1">
      <c r="A32" s="26">
        <v>1960</v>
      </c>
      <c r="B32" s="24">
        <f t="shared" si="1"/>
        <v>211</v>
      </c>
      <c r="C32" s="19">
        <v>5442</v>
      </c>
      <c r="D32" s="19"/>
      <c r="E32" s="8">
        <v>1960</v>
      </c>
    </row>
    <row r="33" spans="1:6" ht="15" customHeight="1">
      <c r="A33" s="26">
        <v>1961</v>
      </c>
      <c r="B33" s="24">
        <f t="shared" si="1"/>
        <v>143.5</v>
      </c>
      <c r="C33" s="19">
        <v>5625</v>
      </c>
      <c r="D33" s="19"/>
    </row>
    <row r="34" spans="1:6" ht="15" customHeight="1">
      <c r="A34" s="26">
        <v>1962</v>
      </c>
      <c r="B34" s="24">
        <f t="shared" si="1"/>
        <v>61.5</v>
      </c>
      <c r="C34" s="19">
        <v>5729</v>
      </c>
      <c r="D34" s="19"/>
      <c r="E34" s="8">
        <v>1962</v>
      </c>
    </row>
    <row r="35" spans="1:6" ht="15" customHeight="1">
      <c r="A35" s="26">
        <v>1963</v>
      </c>
      <c r="B35" s="24">
        <f t="shared" si="1"/>
        <v>136.5</v>
      </c>
      <c r="C35" s="19">
        <v>5748</v>
      </c>
      <c r="D35" s="19"/>
    </row>
    <row r="36" spans="1:6" ht="15" customHeight="1">
      <c r="A36" s="26">
        <v>1964</v>
      </c>
      <c r="B36" s="24">
        <f t="shared" si="1"/>
        <v>194.5</v>
      </c>
      <c r="C36" s="19">
        <v>6002</v>
      </c>
      <c r="D36" s="19"/>
      <c r="E36" s="8">
        <v>1964</v>
      </c>
    </row>
    <row r="37" spans="1:6" ht="15" customHeight="1">
      <c r="A37" s="26">
        <v>1965</v>
      </c>
      <c r="B37" s="24">
        <f t="shared" si="1"/>
        <v>143.5</v>
      </c>
      <c r="C37" s="19">
        <v>6137</v>
      </c>
      <c r="D37" s="19"/>
    </row>
    <row r="38" spans="1:6" ht="15" customHeight="1">
      <c r="A38" s="8">
        <v>1966</v>
      </c>
      <c r="B38" s="24">
        <f t="shared" si="1"/>
        <v>130.5</v>
      </c>
      <c r="C38" s="19">
        <v>6289</v>
      </c>
      <c r="D38" s="19"/>
      <c r="E38" s="8">
        <v>1966</v>
      </c>
    </row>
    <row r="39" spans="1:6" ht="15" customHeight="1">
      <c r="A39" s="8">
        <v>1967</v>
      </c>
      <c r="B39" s="24">
        <f t="shared" si="1"/>
        <v>166.5</v>
      </c>
      <c r="C39" s="19">
        <v>6398</v>
      </c>
      <c r="D39" s="19"/>
    </row>
    <row r="40" spans="1:6" ht="15" customHeight="1">
      <c r="A40" s="8">
        <v>1968</v>
      </c>
      <c r="B40" s="24">
        <f t="shared" si="1"/>
        <v>248</v>
      </c>
      <c r="C40" s="19">
        <v>6622</v>
      </c>
      <c r="D40" s="19"/>
    </row>
    <row r="41" spans="1:6" ht="15" customHeight="1">
      <c r="A41" s="15">
        <v>1969</v>
      </c>
      <c r="B41" s="27">
        <f t="shared" si="1"/>
        <v>293.5</v>
      </c>
      <c r="C41" s="28">
        <v>6894</v>
      </c>
      <c r="D41" s="28"/>
      <c r="E41" s="15">
        <v>1969</v>
      </c>
      <c r="F41" s="15"/>
    </row>
    <row r="42" spans="1:6" ht="15" customHeight="1">
      <c r="A42" s="15">
        <v>1970</v>
      </c>
      <c r="B42" s="27">
        <f t="shared" si="1"/>
        <v>294.5</v>
      </c>
      <c r="C42" s="28">
        <v>7209</v>
      </c>
      <c r="D42" s="28"/>
      <c r="E42" s="15"/>
      <c r="F42" s="15"/>
    </row>
    <row r="43" spans="1:6" ht="15" customHeight="1">
      <c r="A43" s="15">
        <v>1971</v>
      </c>
      <c r="B43" s="27">
        <f t="shared" si="1"/>
        <v>303</v>
      </c>
      <c r="C43" s="28">
        <v>7483</v>
      </c>
      <c r="D43" s="28"/>
      <c r="E43" s="15">
        <v>1971</v>
      </c>
      <c r="F43" s="15"/>
    </row>
    <row r="44" spans="1:6" ht="15" customHeight="1">
      <c r="A44" s="15">
        <v>1972</v>
      </c>
      <c r="B44" s="27">
        <f t="shared" si="1"/>
        <v>401</v>
      </c>
      <c r="C44" s="28">
        <v>7815</v>
      </c>
      <c r="D44" s="28"/>
      <c r="E44" s="15">
        <v>1972</v>
      </c>
      <c r="F44" s="15"/>
    </row>
    <row r="45" spans="1:6" ht="15" customHeight="1">
      <c r="A45" s="15">
        <v>1973</v>
      </c>
      <c r="B45" s="27">
        <f t="shared" si="1"/>
        <v>394.5</v>
      </c>
      <c r="C45" s="28">
        <v>8285</v>
      </c>
      <c r="D45" s="28"/>
      <c r="E45" s="15">
        <v>1973</v>
      </c>
      <c r="F45" s="15"/>
    </row>
    <row r="46" spans="1:6" ht="15" customHeight="1">
      <c r="A46" s="15">
        <v>1974</v>
      </c>
      <c r="B46" s="27">
        <f t="shared" si="1"/>
        <v>212</v>
      </c>
      <c r="C46" s="29">
        <v>8604</v>
      </c>
      <c r="D46" s="29"/>
      <c r="E46" s="15">
        <v>1974</v>
      </c>
      <c r="F46" s="15"/>
    </row>
    <row r="47" spans="1:6" ht="15" customHeight="1">
      <c r="A47" s="15">
        <v>1975</v>
      </c>
      <c r="B47" s="27">
        <f t="shared" si="1"/>
        <v>207</v>
      </c>
      <c r="C47" s="29">
        <v>8709</v>
      </c>
      <c r="D47" s="29"/>
      <c r="E47" s="15"/>
      <c r="F47" s="15"/>
    </row>
    <row r="48" spans="1:6" ht="15" customHeight="1">
      <c r="A48" s="15">
        <v>1976</v>
      </c>
      <c r="B48" s="27">
        <f t="shared" si="1"/>
        <v>261</v>
      </c>
      <c r="C48" s="29">
        <v>9018</v>
      </c>
      <c r="D48" s="29"/>
      <c r="E48" s="15"/>
      <c r="F48" s="15"/>
    </row>
    <row r="49" spans="1:5" ht="15" customHeight="1">
      <c r="A49" s="8">
        <v>1977</v>
      </c>
      <c r="B49" s="24">
        <f t="shared" si="1"/>
        <v>203</v>
      </c>
      <c r="C49" s="16">
        <v>9231</v>
      </c>
      <c r="E49" s="8">
        <v>1977</v>
      </c>
    </row>
    <row r="50" spans="1:5" ht="15" customHeight="1">
      <c r="A50" s="8">
        <v>1978</v>
      </c>
      <c r="B50" s="24">
        <f t="shared" si="1"/>
        <v>283.5</v>
      </c>
      <c r="C50" s="16">
        <v>9424</v>
      </c>
    </row>
    <row r="51" spans="1:5" ht="15" customHeight="1">
      <c r="A51" s="8">
        <v>1979</v>
      </c>
      <c r="B51" s="24">
        <f t="shared" si="1"/>
        <v>371.5</v>
      </c>
      <c r="C51" s="16">
        <v>9798</v>
      </c>
      <c r="E51" s="8">
        <v>1979</v>
      </c>
    </row>
    <row r="52" spans="1:5" ht="15" customHeight="1">
      <c r="A52" s="8">
        <v>1980</v>
      </c>
      <c r="B52" s="24">
        <f t="shared" si="1"/>
        <v>95</v>
      </c>
      <c r="C52" s="16">
        <v>10167</v>
      </c>
    </row>
    <row r="53" spans="1:5" ht="15" customHeight="1">
      <c r="A53" s="8">
        <v>1981</v>
      </c>
      <c r="B53" s="24">
        <f t="shared" si="1"/>
        <v>-229</v>
      </c>
      <c r="C53" s="16">
        <v>9988</v>
      </c>
      <c r="E53" s="8">
        <v>1981</v>
      </c>
    </row>
    <row r="54" spans="1:5" ht="15" customHeight="1">
      <c r="A54" s="8">
        <v>1982</v>
      </c>
      <c r="B54" s="24">
        <f t="shared" si="1"/>
        <v>-355</v>
      </c>
      <c r="C54" s="16">
        <v>9709</v>
      </c>
      <c r="E54" s="8">
        <v>1982</v>
      </c>
    </row>
    <row r="55" spans="1:5" ht="15" customHeight="1">
      <c r="A55" s="8">
        <v>1983</v>
      </c>
      <c r="B55" s="24">
        <f t="shared" si="1"/>
        <v>-138.5</v>
      </c>
      <c r="C55" s="16">
        <v>9278</v>
      </c>
      <c r="E55" s="8">
        <v>1983</v>
      </c>
    </row>
    <row r="56" spans="1:5" ht="15" customHeight="1">
      <c r="A56" s="8">
        <v>1984</v>
      </c>
      <c r="B56" s="24">
        <f t="shared" si="1"/>
        <v>123.5</v>
      </c>
      <c r="C56" s="16">
        <v>9432</v>
      </c>
    </row>
    <row r="57" spans="1:5" ht="15" customHeight="1">
      <c r="A57" s="8">
        <v>1985</v>
      </c>
      <c r="B57" s="24">
        <f t="shared" si="1"/>
        <v>148</v>
      </c>
      <c r="C57" s="16">
        <v>9525</v>
      </c>
    </row>
    <row r="58" spans="1:5" ht="15" customHeight="1">
      <c r="A58" s="8">
        <v>1986</v>
      </c>
      <c r="B58" s="24">
        <f t="shared" si="1"/>
        <v>153</v>
      </c>
      <c r="C58" s="16">
        <v>9728</v>
      </c>
    </row>
    <row r="59" spans="1:5" ht="15" customHeight="1">
      <c r="A59" s="8">
        <v>1987</v>
      </c>
      <c r="B59" s="24">
        <f t="shared" si="1"/>
        <v>1.5</v>
      </c>
      <c r="C59" s="16">
        <v>9831</v>
      </c>
    </row>
    <row r="60" spans="1:5" ht="15" customHeight="1">
      <c r="A60" s="8">
        <v>1988</v>
      </c>
      <c r="B60" s="24">
        <f t="shared" si="1"/>
        <v>-79</v>
      </c>
      <c r="C60" s="16">
        <v>9731</v>
      </c>
    </row>
    <row r="61" spans="1:5" ht="15" customHeight="1">
      <c r="A61" s="8">
        <v>1989</v>
      </c>
      <c r="B61" s="24">
        <f t="shared" si="1"/>
        <v>-103</v>
      </c>
      <c r="C61" s="16">
        <v>9673</v>
      </c>
      <c r="E61" s="8">
        <v>1989</v>
      </c>
    </row>
    <row r="62" spans="1:5" ht="15" customHeight="1">
      <c r="A62" s="8">
        <v>1990</v>
      </c>
      <c r="B62" s="24">
        <f t="shared" si="1"/>
        <v>1.5</v>
      </c>
      <c r="C62" s="16">
        <v>9525</v>
      </c>
    </row>
    <row r="63" spans="1:5" ht="15" customHeight="1">
      <c r="A63" s="8">
        <v>1991</v>
      </c>
      <c r="B63" s="24">
        <f t="shared" si="1"/>
        <v>131</v>
      </c>
      <c r="C63" s="16">
        <v>9676</v>
      </c>
    </row>
    <row r="64" spans="1:5" ht="15" customHeight="1">
      <c r="A64" s="8">
        <v>1992</v>
      </c>
      <c r="B64" s="24">
        <f t="shared" si="1"/>
        <v>147.5</v>
      </c>
      <c r="C64" s="16">
        <v>9787</v>
      </c>
    </row>
    <row r="65" spans="1:6" ht="15" customHeight="1">
      <c r="A65" s="8">
        <v>1993</v>
      </c>
      <c r="B65" s="24">
        <f t="shared" si="1"/>
        <v>237.5</v>
      </c>
      <c r="C65" s="16">
        <v>9971</v>
      </c>
    </row>
    <row r="66" spans="1:6" ht="15" customHeight="1">
      <c r="A66" s="8">
        <v>1994</v>
      </c>
      <c r="B66" s="24">
        <f t="shared" si="1"/>
        <v>127</v>
      </c>
      <c r="C66" s="16">
        <v>10262</v>
      </c>
    </row>
    <row r="67" spans="1:6" ht="15" customHeight="1">
      <c r="A67" s="8">
        <v>1995</v>
      </c>
      <c r="B67" s="24">
        <f t="shared" si="1"/>
        <v>71.5</v>
      </c>
      <c r="C67" s="16">
        <v>10225</v>
      </c>
    </row>
    <row r="68" spans="1:6" ht="15" customHeight="1">
      <c r="A68" s="8">
        <v>1996</v>
      </c>
      <c r="B68" s="24">
        <f t="shared" si="1"/>
        <v>277.5</v>
      </c>
      <c r="C68" s="16">
        <v>10405</v>
      </c>
      <c r="E68" s="8">
        <v>1996</v>
      </c>
    </row>
    <row r="69" spans="1:6" ht="15" customHeight="1">
      <c r="A69" s="8">
        <v>1997</v>
      </c>
      <c r="B69" s="24">
        <f t="shared" si="1"/>
        <v>228</v>
      </c>
      <c r="C69" s="16">
        <v>10780</v>
      </c>
      <c r="E69" s="8">
        <v>1997</v>
      </c>
      <c r="F69" s="15"/>
    </row>
    <row r="70" spans="1:6" ht="15" customHeight="1">
      <c r="A70" s="8">
        <v>1998</v>
      </c>
      <c r="B70" s="24">
        <f t="shared" si="1"/>
        <v>-21</v>
      </c>
      <c r="C70" s="16">
        <v>10861</v>
      </c>
      <c r="F70" s="15"/>
    </row>
    <row r="71" spans="1:6" ht="15" customHeight="1">
      <c r="A71" s="8">
        <v>1999</v>
      </c>
      <c r="B71" s="24">
        <f t="shared" si="1"/>
        <v>74</v>
      </c>
      <c r="C71" s="16">
        <v>10738</v>
      </c>
      <c r="F71" s="15"/>
    </row>
    <row r="72" spans="1:6" ht="15" customHeight="1">
      <c r="A72" s="8">
        <v>2000</v>
      </c>
      <c r="B72" s="24">
        <f t="shared" si="1"/>
        <v>108</v>
      </c>
      <c r="C72" s="16">
        <v>11009</v>
      </c>
      <c r="F72" s="15"/>
    </row>
    <row r="73" spans="1:6" ht="15" customHeight="1">
      <c r="A73" s="8">
        <v>2001</v>
      </c>
      <c r="B73" s="24">
        <f t="shared" si="1"/>
        <v>-74</v>
      </c>
      <c r="C73" s="16">
        <v>10954</v>
      </c>
      <c r="E73" s="8">
        <v>2001</v>
      </c>
      <c r="F73" s="15"/>
    </row>
    <row r="74" spans="1:6" ht="15" customHeight="1">
      <c r="A74" s="8">
        <v>2002</v>
      </c>
      <c r="B74" s="24">
        <f t="shared" si="1"/>
        <v>-15.5</v>
      </c>
      <c r="C74" s="16">
        <v>10861</v>
      </c>
      <c r="E74" s="8">
        <v>2002</v>
      </c>
    </row>
    <row r="75" spans="1:6" ht="15" customHeight="1">
      <c r="A75" s="8">
        <v>2003</v>
      </c>
      <c r="B75" s="24">
        <f t="shared" si="1"/>
        <v>288</v>
      </c>
      <c r="C75" s="16">
        <v>10923</v>
      </c>
      <c r="E75" s="8">
        <v>2003</v>
      </c>
    </row>
    <row r="76" spans="1:6" ht="15" customHeight="1">
      <c r="A76" s="8">
        <v>2004</v>
      </c>
      <c r="B76" s="24">
        <f t="shared" si="1"/>
        <v>438</v>
      </c>
      <c r="C76" s="16">
        <v>11437</v>
      </c>
      <c r="E76" s="8">
        <v>2004</v>
      </c>
    </row>
    <row r="77" spans="1:6" ht="15" customHeight="1">
      <c r="A77" s="8">
        <v>2005</v>
      </c>
      <c r="B77" s="24">
        <f t="shared" si="1"/>
        <v>432</v>
      </c>
      <c r="C77" s="16">
        <v>11799</v>
      </c>
      <c r="E77" s="8">
        <v>2005</v>
      </c>
    </row>
    <row r="78" spans="1:6" ht="15" customHeight="1">
      <c r="A78" s="8">
        <v>2006</v>
      </c>
      <c r="B78" s="24">
        <f t="shared" ref="B78:B89" si="2">(C79-C77)/(A79-A77)</f>
        <v>525</v>
      </c>
      <c r="C78" s="16">
        <v>12301</v>
      </c>
      <c r="E78" s="8">
        <v>2006</v>
      </c>
    </row>
    <row r="79" spans="1:6" ht="15" customHeight="1">
      <c r="A79" s="8">
        <v>2007</v>
      </c>
      <c r="B79" s="24">
        <f t="shared" si="2"/>
        <v>447.5</v>
      </c>
      <c r="C79" s="16">
        <v>12849</v>
      </c>
      <c r="E79" s="8">
        <v>2007</v>
      </c>
    </row>
    <row r="80" spans="1:6" ht="15" customHeight="1">
      <c r="A80" s="8">
        <v>2008</v>
      </c>
      <c r="B80" s="24">
        <f t="shared" si="2"/>
        <v>-24</v>
      </c>
      <c r="C80" s="16">
        <v>13196</v>
      </c>
      <c r="E80" s="8">
        <v>2008</v>
      </c>
    </row>
    <row r="81" spans="1:11" ht="15" customHeight="1">
      <c r="A81" s="8">
        <v>2009</v>
      </c>
      <c r="B81" s="24">
        <f t="shared" si="2"/>
        <v>120</v>
      </c>
      <c r="C81" s="16">
        <v>12801</v>
      </c>
      <c r="E81" s="8">
        <v>2009</v>
      </c>
    </row>
    <row r="82" spans="1:11" ht="15" customHeight="1">
      <c r="A82" s="8">
        <v>2010</v>
      </c>
      <c r="B82" s="24">
        <f t="shared" si="2"/>
        <v>549</v>
      </c>
      <c r="C82" s="16">
        <v>13436</v>
      </c>
      <c r="E82" s="8">
        <v>2010</v>
      </c>
    </row>
    <row r="83" spans="1:11" ht="15" customHeight="1">
      <c r="A83" s="8">
        <v>2011</v>
      </c>
      <c r="B83" s="24">
        <f t="shared" si="2"/>
        <v>359</v>
      </c>
      <c r="C83" s="16">
        <v>13899</v>
      </c>
      <c r="E83" s="8">
        <v>2011</v>
      </c>
    </row>
    <row r="84" spans="1:11" ht="15" customHeight="1">
      <c r="A84" s="8">
        <v>2012</v>
      </c>
      <c r="B84" s="24">
        <f t="shared" si="2"/>
        <v>328</v>
      </c>
      <c r="C84" s="16">
        <v>14154</v>
      </c>
      <c r="E84" s="8">
        <v>2012</v>
      </c>
    </row>
    <row r="85" spans="1:11" ht="15" customHeight="1">
      <c r="A85" s="15">
        <v>2013</v>
      </c>
      <c r="B85" s="27">
        <f t="shared" si="2"/>
        <v>202</v>
      </c>
      <c r="C85" s="29">
        <v>14555</v>
      </c>
      <c r="D85" s="29"/>
      <c r="E85" s="15">
        <v>2013</v>
      </c>
    </row>
    <row r="86" spans="1:11" ht="15" customHeight="1">
      <c r="A86" s="15">
        <v>2014</v>
      </c>
      <c r="B86" s="27">
        <f t="shared" si="2"/>
        <v>130.5</v>
      </c>
      <c r="C86" s="29">
        <v>14558</v>
      </c>
      <c r="D86" s="29"/>
      <c r="E86" s="15">
        <v>2014</v>
      </c>
    </row>
    <row r="87" spans="1:11" ht="15" customHeight="1">
      <c r="A87" s="15">
        <v>2015</v>
      </c>
      <c r="B87" s="27">
        <f t="shared" si="2"/>
        <v>-356</v>
      </c>
      <c r="C87" s="29">
        <v>14816</v>
      </c>
      <c r="D87" s="29"/>
      <c r="E87" s="15">
        <v>2015</v>
      </c>
    </row>
    <row r="88" spans="1:11" ht="15" customHeight="1">
      <c r="A88" s="15">
        <v>2016</v>
      </c>
      <c r="B88" s="27">
        <f t="shared" si="2"/>
        <v>-428.85265014061952</v>
      </c>
      <c r="C88" s="29">
        <v>13846</v>
      </c>
      <c r="D88" s="34">
        <v>14636.80351681604</v>
      </c>
      <c r="E88" s="15">
        <v>2016</v>
      </c>
    </row>
    <row r="89" spans="1:11" ht="15" customHeight="1">
      <c r="A89" s="15">
        <v>2017</v>
      </c>
      <c r="B89" s="27">
        <f t="shared" si="2"/>
        <v>97.354612327954783</v>
      </c>
      <c r="C89" s="32">
        <f>C88*D89/D88</f>
        <v>13958.294699718761</v>
      </c>
      <c r="D89" s="32">
        <v>14755.511840935884</v>
      </c>
      <c r="E89" s="15">
        <v>2017</v>
      </c>
    </row>
    <row r="90" spans="1:11" ht="15" customHeight="1" thickBot="1">
      <c r="A90" s="11">
        <v>2018</v>
      </c>
      <c r="B90" s="33">
        <f>C90-C89</f>
        <v>82.414524937148599</v>
      </c>
      <c r="C90" s="31">
        <f>C89*D90/D89</f>
        <v>14040.70922465591</v>
      </c>
      <c r="D90" s="31">
        <v>14842.633407340389</v>
      </c>
      <c r="E90" s="11">
        <v>2018</v>
      </c>
    </row>
    <row r="91" spans="1:11" ht="15" customHeight="1" thickTop="1">
      <c r="A91" s="8" t="s">
        <v>7</v>
      </c>
    </row>
    <row r="92" spans="1:11" ht="15" customHeight="1">
      <c r="A92" s="8" t="s">
        <v>7</v>
      </c>
    </row>
    <row r="93" spans="1:11" ht="15" customHeight="1">
      <c r="A93" s="8" t="s">
        <v>7</v>
      </c>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t="s">
        <v>7</v>
      </c>
      <c r="C163" s="16"/>
      <c r="D163" s="16"/>
      <c r="E163" s="8"/>
      <c r="F163" s="8"/>
      <c r="G163" s="8"/>
      <c r="H163" s="8"/>
      <c r="I163" s="8"/>
      <c r="J163" s="8"/>
      <c r="K163" s="8"/>
    </row>
    <row r="164" spans="1:11" s="21" customFormat="1" ht="15" customHeight="1">
      <c r="A164" s="8" t="s">
        <v>7</v>
      </c>
      <c r="C164" s="16"/>
      <c r="D164" s="16"/>
      <c r="E164" s="8"/>
      <c r="F164" s="8"/>
      <c r="G164" s="8"/>
      <c r="H164" s="8"/>
      <c r="I164" s="8"/>
      <c r="J164" s="8"/>
      <c r="K164" s="8"/>
    </row>
    <row r="165" spans="1:11" s="21" customFormat="1" ht="15" customHeight="1">
      <c r="A165" s="8" t="s">
        <v>7</v>
      </c>
      <c r="C165" s="16"/>
      <c r="D165" s="16"/>
      <c r="E165" s="8"/>
      <c r="F165" s="8"/>
      <c r="G165" s="8"/>
      <c r="H165" s="8"/>
      <c r="I165" s="8"/>
      <c r="J165" s="8"/>
      <c r="K165" s="8"/>
    </row>
    <row r="166" spans="1:11" s="21" customFormat="1" ht="15" customHeight="1">
      <c r="A166" s="8" t="s">
        <v>7</v>
      </c>
      <c r="C166" s="16"/>
      <c r="D166" s="16"/>
      <c r="E166" s="8"/>
      <c r="F166" s="8"/>
      <c r="G166" s="8"/>
      <c r="H166" s="8"/>
      <c r="I166" s="8"/>
      <c r="J166" s="8"/>
      <c r="K166" s="8"/>
    </row>
    <row r="167" spans="1:11" s="21" customFormat="1" ht="15" customHeight="1">
      <c r="A167" s="8" t="s">
        <v>7</v>
      </c>
      <c r="C167" s="16"/>
      <c r="D167" s="16"/>
      <c r="E167" s="8"/>
      <c r="F167" s="8"/>
      <c r="G167" s="8"/>
      <c r="H167" s="8"/>
      <c r="I167" s="8"/>
      <c r="J167" s="8"/>
      <c r="K167" s="8"/>
    </row>
    <row r="168" spans="1:11" s="21" customFormat="1" ht="15" customHeight="1">
      <c r="A168" s="8" t="s">
        <v>7</v>
      </c>
      <c r="C168" s="16"/>
      <c r="D168" s="16"/>
      <c r="E168" s="8"/>
      <c r="F168" s="8"/>
      <c r="G168" s="8"/>
      <c r="H168" s="8"/>
      <c r="I168" s="8"/>
      <c r="J168" s="8"/>
      <c r="K16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8"/>
  <sheetViews>
    <sheetView showGridLines="0" zoomScaleNormal="100" workbookViewId="0">
      <pane ySplit="11" topLeftCell="A12"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8</v>
      </c>
    </row>
    <row r="3" spans="1:5" ht="15" customHeight="1">
      <c r="A3" s="9" t="s">
        <v>39</v>
      </c>
    </row>
    <row r="5" spans="1:5" ht="15" customHeight="1">
      <c r="A5" s="8" t="s">
        <v>20</v>
      </c>
    </row>
    <row r="6" spans="1:5" ht="15" customHeight="1">
      <c r="A6" s="8" t="s">
        <v>15</v>
      </c>
    </row>
    <row r="7" spans="1:5" ht="15" customHeight="1">
      <c r="A7" s="8" t="s">
        <v>40</v>
      </c>
    </row>
    <row r="8" spans="1:5" ht="15" customHeight="1">
      <c r="A8" s="8" t="s">
        <v>41</v>
      </c>
    </row>
    <row r="9" spans="1:5" ht="15" customHeight="1">
      <c r="A9" s="8" t="s">
        <v>11</v>
      </c>
    </row>
    <row r="10" spans="1:5" ht="15" customHeight="1" thickBot="1">
      <c r="A10" s="11"/>
      <c r="B10" s="22"/>
      <c r="C10" s="17"/>
      <c r="D10" s="17"/>
      <c r="E10" s="11"/>
    </row>
    <row r="11" spans="1:5" ht="15" customHeight="1" thickTop="1">
      <c r="A11" s="12" t="s">
        <v>4</v>
      </c>
      <c r="B11" s="23" t="s">
        <v>14</v>
      </c>
      <c r="C11" s="18" t="s">
        <v>16</v>
      </c>
      <c r="D11" s="18" t="s">
        <v>23</v>
      </c>
      <c r="E11" s="12" t="s">
        <v>6</v>
      </c>
    </row>
    <row r="12" spans="1:5" ht="15" customHeight="1">
      <c r="A12" s="8">
        <v>1</v>
      </c>
      <c r="B12" s="24">
        <f>(C13-C12)/(A13-A12)</f>
        <v>-0.27772175486429596</v>
      </c>
      <c r="C12" s="20">
        <f t="shared" ref="C12:C16" si="0">C13*D12/D13</f>
        <v>1074.7084286666634</v>
      </c>
      <c r="D12" s="20">
        <v>576.16766467065872</v>
      </c>
      <c r="E12" s="8">
        <v>1</v>
      </c>
    </row>
    <row r="13" spans="1:5" ht="15" customHeight="1">
      <c r="A13" s="8">
        <v>1000</v>
      </c>
      <c r="B13" s="24">
        <f>(C14-C12)/(A14-A12)</f>
        <v>0.24255499537643682</v>
      </c>
      <c r="C13" s="20">
        <f t="shared" si="0"/>
        <v>797.26439555723175</v>
      </c>
      <c r="D13" s="20">
        <v>427.42566510172139</v>
      </c>
    </row>
    <row r="14" spans="1:5" ht="15" customHeight="1">
      <c r="A14" s="8">
        <v>1500</v>
      </c>
      <c r="B14" s="24">
        <f t="shared" ref="B14:B77" si="1">(C15-C13)/(A15-A13)</f>
        <v>1.4315368125758325</v>
      </c>
      <c r="C14" s="20">
        <f t="shared" si="0"/>
        <v>1438.2983667359422</v>
      </c>
      <c r="D14" s="20">
        <v>771.09380456799613</v>
      </c>
    </row>
    <row r="15" spans="1:5" ht="15" customHeight="1">
      <c r="A15" s="8">
        <v>1600</v>
      </c>
      <c r="B15" s="24">
        <f t="shared" si="1"/>
        <v>2.0738364868026542</v>
      </c>
      <c r="C15" s="20">
        <f t="shared" si="0"/>
        <v>1656.1864831027312</v>
      </c>
      <c r="D15" s="20">
        <v>887.90696413565013</v>
      </c>
    </row>
    <row r="16" spans="1:5" ht="15" customHeight="1">
      <c r="A16" s="8">
        <v>1700</v>
      </c>
      <c r="B16" s="24">
        <f t="shared" si="1"/>
        <v>2.5967760465781908</v>
      </c>
      <c r="C16" s="20">
        <f t="shared" si="0"/>
        <v>1853.065664096473</v>
      </c>
      <c r="D16" s="20">
        <v>993.45691136754238</v>
      </c>
    </row>
    <row r="17" spans="1:5" ht="15" customHeight="1">
      <c r="A17" s="8">
        <v>1820</v>
      </c>
      <c r="B17" s="24">
        <f t="shared" si="1"/>
        <v>10.529025505314864</v>
      </c>
      <c r="C17" s="20">
        <f>C18*D17/D18</f>
        <v>2227.4772133499332</v>
      </c>
      <c r="D17" s="20">
        <v>1194.1846829238957</v>
      </c>
      <c r="E17" s="8">
        <v>1820</v>
      </c>
    </row>
    <row r="18" spans="1:5" ht="15" customHeight="1">
      <c r="A18" s="8">
        <v>1870</v>
      </c>
      <c r="B18" s="24">
        <f t="shared" si="1"/>
        <v>33.27889695214381</v>
      </c>
      <c r="C18" s="19">
        <v>3643</v>
      </c>
      <c r="D18" s="20">
        <v>1953.0681498416338</v>
      </c>
      <c r="E18" s="8">
        <v>1870</v>
      </c>
    </row>
    <row r="19" spans="1:5" ht="15" customHeight="1">
      <c r="A19" s="8">
        <v>1890</v>
      </c>
      <c r="B19" s="24">
        <f t="shared" si="1"/>
        <v>61.790697674418603</v>
      </c>
      <c r="C19" s="19">
        <v>4557</v>
      </c>
      <c r="D19" s="19"/>
      <c r="E19" s="8">
        <v>1890</v>
      </c>
    </row>
    <row r="20" spans="1:5" ht="15" customHeight="1">
      <c r="A20" s="8">
        <v>1913</v>
      </c>
      <c r="B20" s="24">
        <f t="shared" si="1"/>
        <v>74.15384615384616</v>
      </c>
      <c r="C20" s="19">
        <v>6300</v>
      </c>
      <c r="D20" s="19"/>
      <c r="E20" s="8">
        <v>1913</v>
      </c>
    </row>
    <row r="21" spans="1:5" ht="15" customHeight="1">
      <c r="A21" s="8">
        <v>1929</v>
      </c>
      <c r="B21" s="24">
        <f t="shared" si="1"/>
        <v>50.351351351351354</v>
      </c>
      <c r="C21" s="19">
        <v>7449</v>
      </c>
      <c r="D21" s="19"/>
    </row>
    <row r="22" spans="1:5" ht="15" customHeight="1">
      <c r="A22" s="8">
        <v>1950</v>
      </c>
      <c r="B22" s="24">
        <f t="shared" si="1"/>
        <v>52.545454545454547</v>
      </c>
      <c r="C22" s="19">
        <v>8163</v>
      </c>
      <c r="D22" s="19"/>
      <c r="E22" s="8">
        <v>1950</v>
      </c>
    </row>
    <row r="23" spans="1:5" ht="15" customHeight="1">
      <c r="A23" s="8">
        <v>1951</v>
      </c>
      <c r="B23" s="24">
        <f t="shared" si="1"/>
        <v>366</v>
      </c>
      <c r="C23" s="19">
        <v>8605</v>
      </c>
      <c r="D23" s="19"/>
    </row>
    <row r="24" spans="1:5" ht="15" customHeight="1">
      <c r="A24" s="8">
        <v>1952</v>
      </c>
      <c r="B24" s="24">
        <f t="shared" si="1"/>
        <v>351</v>
      </c>
      <c r="C24" s="19">
        <v>8895</v>
      </c>
      <c r="D24" s="19"/>
      <c r="E24" s="8">
        <v>1952</v>
      </c>
    </row>
    <row r="25" spans="1:5" ht="15" customHeight="1">
      <c r="A25" s="8">
        <v>1953</v>
      </c>
      <c r="B25" s="24">
        <f t="shared" si="1"/>
        <v>435</v>
      </c>
      <c r="C25" s="19">
        <v>9307</v>
      </c>
      <c r="D25" s="19"/>
    </row>
    <row r="26" spans="1:5" ht="15" customHeight="1">
      <c r="A26" s="8">
        <v>1954</v>
      </c>
      <c r="B26" s="24">
        <f t="shared" si="1"/>
        <v>508.5</v>
      </c>
      <c r="C26" s="19">
        <v>9765</v>
      </c>
      <c r="D26" s="19"/>
      <c r="E26" s="8">
        <v>1954</v>
      </c>
    </row>
    <row r="27" spans="1:5" ht="15" customHeight="1">
      <c r="A27" s="8">
        <v>1955</v>
      </c>
      <c r="B27" s="24">
        <f t="shared" si="1"/>
        <v>489.5</v>
      </c>
      <c r="C27" s="19">
        <v>10324</v>
      </c>
      <c r="D27" s="19"/>
    </row>
    <row r="28" spans="1:5" ht="15" customHeight="1">
      <c r="A28" s="8">
        <v>1956</v>
      </c>
      <c r="B28" s="24">
        <f t="shared" si="1"/>
        <v>412.5</v>
      </c>
      <c r="C28" s="19">
        <v>10744</v>
      </c>
      <c r="D28" s="19"/>
    </row>
    <row r="29" spans="1:5" ht="15" customHeight="1">
      <c r="A29" s="8">
        <v>1957</v>
      </c>
      <c r="B29" s="24">
        <f t="shared" si="1"/>
        <v>305.5</v>
      </c>
      <c r="C29" s="19">
        <v>11149</v>
      </c>
      <c r="D29" s="19"/>
      <c r="E29" s="8">
        <v>1957</v>
      </c>
    </row>
    <row r="30" spans="1:5" ht="15" customHeight="1">
      <c r="A30" s="8">
        <v>1958</v>
      </c>
      <c r="B30" s="24">
        <f t="shared" si="1"/>
        <v>336.5</v>
      </c>
      <c r="C30" s="19">
        <v>11355</v>
      </c>
      <c r="D30" s="19"/>
    </row>
    <row r="31" spans="1:5" ht="15" customHeight="1">
      <c r="A31" s="8">
        <v>1959</v>
      </c>
      <c r="B31" s="24">
        <f t="shared" si="1"/>
        <v>561.5</v>
      </c>
      <c r="C31" s="19">
        <v>11822</v>
      </c>
      <c r="D31" s="19"/>
    </row>
    <row r="32" spans="1:5" ht="15" customHeight="1">
      <c r="A32" s="26">
        <v>1960</v>
      </c>
      <c r="B32" s="24">
        <f t="shared" si="1"/>
        <v>608</v>
      </c>
      <c r="C32" s="19">
        <v>12478</v>
      </c>
      <c r="D32" s="19"/>
      <c r="E32" s="8">
        <v>1960</v>
      </c>
    </row>
    <row r="33" spans="1:6" ht="15" customHeight="1">
      <c r="A33" s="26">
        <v>1961</v>
      </c>
      <c r="B33" s="24">
        <f t="shared" si="1"/>
        <v>532.5</v>
      </c>
      <c r="C33" s="19">
        <v>13038</v>
      </c>
      <c r="D33" s="19"/>
    </row>
    <row r="34" spans="1:6" ht="15" customHeight="1">
      <c r="A34" s="26">
        <v>1962</v>
      </c>
      <c r="B34" s="24">
        <f t="shared" si="1"/>
        <v>507.5</v>
      </c>
      <c r="C34" s="19">
        <v>13543</v>
      </c>
      <c r="D34" s="19"/>
      <c r="E34" s="8">
        <v>1962</v>
      </c>
    </row>
    <row r="35" spans="1:6" ht="15" customHeight="1">
      <c r="A35" s="26">
        <v>1963</v>
      </c>
      <c r="B35" s="24">
        <f t="shared" si="1"/>
        <v>601.5</v>
      </c>
      <c r="C35" s="19">
        <v>14053</v>
      </c>
      <c r="D35" s="19"/>
    </row>
    <row r="36" spans="1:6" ht="15" customHeight="1">
      <c r="A36" s="26">
        <v>1964</v>
      </c>
      <c r="B36" s="24">
        <f t="shared" si="1"/>
        <v>599.5</v>
      </c>
      <c r="C36" s="19">
        <v>14746</v>
      </c>
      <c r="D36" s="19"/>
      <c r="E36" s="8">
        <v>1964</v>
      </c>
    </row>
    <row r="37" spans="1:6" ht="15" customHeight="1">
      <c r="A37" s="26">
        <v>1965</v>
      </c>
      <c r="B37" s="24">
        <f t="shared" si="1"/>
        <v>477.5</v>
      </c>
      <c r="C37" s="19">
        <v>15252</v>
      </c>
      <c r="D37" s="19"/>
    </row>
    <row r="38" spans="1:6" ht="15" customHeight="1">
      <c r="A38" s="8">
        <v>1966</v>
      </c>
      <c r="B38" s="24">
        <f t="shared" si="1"/>
        <v>441.5</v>
      </c>
      <c r="C38" s="19">
        <v>15701</v>
      </c>
      <c r="D38" s="19"/>
      <c r="E38" s="8">
        <v>1966</v>
      </c>
    </row>
    <row r="39" spans="1:6" ht="15" customHeight="1">
      <c r="A39" s="8">
        <v>1967</v>
      </c>
      <c r="B39" s="24">
        <f t="shared" si="1"/>
        <v>597</v>
      </c>
      <c r="C39" s="19">
        <v>16135</v>
      </c>
      <c r="D39" s="19"/>
    </row>
    <row r="40" spans="1:6" ht="15" customHeight="1">
      <c r="A40" s="8">
        <v>1968</v>
      </c>
      <c r="B40" s="24">
        <f t="shared" si="1"/>
        <v>813</v>
      </c>
      <c r="C40" s="19">
        <v>16895</v>
      </c>
      <c r="D40" s="19"/>
      <c r="E40" s="8">
        <v>1968</v>
      </c>
    </row>
    <row r="41" spans="1:6" ht="15" customHeight="1">
      <c r="A41" s="15">
        <v>1969</v>
      </c>
      <c r="B41" s="27">
        <f t="shared" si="1"/>
        <v>754.5</v>
      </c>
      <c r="C41" s="28">
        <v>17761</v>
      </c>
      <c r="D41" s="28"/>
      <c r="E41" s="15"/>
      <c r="F41" s="15"/>
    </row>
    <row r="42" spans="1:6" ht="15" customHeight="1">
      <c r="A42" s="15">
        <v>1970</v>
      </c>
      <c r="B42" s="27">
        <f t="shared" si="1"/>
        <v>562.5</v>
      </c>
      <c r="C42" s="28">
        <v>18404</v>
      </c>
      <c r="D42" s="28"/>
      <c r="E42" s="15">
        <v>1970</v>
      </c>
      <c r="F42" s="15"/>
    </row>
    <row r="43" spans="1:6" ht="15" customHeight="1">
      <c r="A43" s="15">
        <v>1971</v>
      </c>
      <c r="B43" s="27">
        <f t="shared" si="1"/>
        <v>607.5</v>
      </c>
      <c r="C43" s="28">
        <v>18886</v>
      </c>
      <c r="D43" s="28"/>
      <c r="E43" s="15"/>
      <c r="F43" s="15"/>
    </row>
    <row r="44" spans="1:6" ht="15" customHeight="1">
      <c r="A44" s="15">
        <v>1972</v>
      </c>
      <c r="B44" s="27">
        <f t="shared" si="1"/>
        <v>860.5</v>
      </c>
      <c r="C44" s="28">
        <v>19619</v>
      </c>
      <c r="D44" s="28"/>
      <c r="E44" s="15">
        <v>1972</v>
      </c>
      <c r="F44" s="15"/>
    </row>
    <row r="45" spans="1:6" ht="15" customHeight="1">
      <c r="A45" s="15">
        <v>1973</v>
      </c>
      <c r="B45" s="27">
        <f t="shared" si="1"/>
        <v>671.5</v>
      </c>
      <c r="C45" s="28">
        <v>20607</v>
      </c>
      <c r="D45" s="28"/>
      <c r="E45" s="15"/>
      <c r="F45" s="15"/>
    </row>
    <row r="46" spans="1:6" ht="15" customHeight="1">
      <c r="A46" s="15">
        <v>1974</v>
      </c>
      <c r="B46" s="27">
        <f t="shared" si="1"/>
        <v>91.5</v>
      </c>
      <c r="C46" s="29">
        <v>20962</v>
      </c>
      <c r="D46" s="29"/>
      <c r="E46" s="15">
        <v>1974</v>
      </c>
      <c r="F46" s="15"/>
    </row>
    <row r="47" spans="1:6" ht="15" customHeight="1">
      <c r="A47" s="15">
        <v>1975</v>
      </c>
      <c r="B47" s="27">
        <f t="shared" si="1"/>
        <v>337</v>
      </c>
      <c r="C47" s="29">
        <v>20790</v>
      </c>
      <c r="D47" s="29"/>
      <c r="E47" s="15">
        <v>1975</v>
      </c>
      <c r="F47" s="15"/>
    </row>
    <row r="48" spans="1:6" ht="15" customHeight="1">
      <c r="A48" s="15">
        <v>1976</v>
      </c>
      <c r="B48" s="27">
        <f t="shared" si="1"/>
        <v>699.5</v>
      </c>
      <c r="C48" s="29">
        <v>21636</v>
      </c>
      <c r="D48" s="29"/>
      <c r="E48" s="15">
        <v>1976</v>
      </c>
      <c r="F48" s="15"/>
    </row>
    <row r="49" spans="1:5" ht="15" customHeight="1">
      <c r="A49" s="8">
        <v>1977</v>
      </c>
      <c r="B49" s="24">
        <f t="shared" si="1"/>
        <v>570</v>
      </c>
      <c r="C49" s="16">
        <v>22189</v>
      </c>
    </row>
    <row r="50" spans="1:5" ht="15" customHeight="1">
      <c r="A50" s="8">
        <v>1978</v>
      </c>
      <c r="B50" s="24">
        <f t="shared" si="1"/>
        <v>679.5</v>
      </c>
      <c r="C50" s="16">
        <v>22776</v>
      </c>
      <c r="E50" s="8">
        <v>1978</v>
      </c>
    </row>
    <row r="51" spans="1:5" ht="15" customHeight="1">
      <c r="A51" s="8">
        <v>1979</v>
      </c>
      <c r="B51" s="24">
        <f t="shared" si="1"/>
        <v>545.5</v>
      </c>
      <c r="C51" s="16">
        <v>23548</v>
      </c>
    </row>
    <row r="52" spans="1:5" ht="15" customHeight="1">
      <c r="A52" s="8">
        <v>1980</v>
      </c>
      <c r="B52" s="24">
        <f t="shared" si="1"/>
        <v>148</v>
      </c>
      <c r="C52" s="16">
        <v>23867</v>
      </c>
    </row>
    <row r="53" spans="1:5" ht="15" customHeight="1">
      <c r="A53" s="8">
        <v>1981</v>
      </c>
      <c r="B53" s="24">
        <f t="shared" si="1"/>
        <v>50</v>
      </c>
      <c r="C53" s="16">
        <v>23844</v>
      </c>
      <c r="E53" s="8">
        <v>1981</v>
      </c>
    </row>
    <row r="54" spans="1:5" ht="15" customHeight="1">
      <c r="A54" s="8">
        <v>1982</v>
      </c>
      <c r="B54" s="24">
        <f t="shared" si="1"/>
        <v>253.5</v>
      </c>
      <c r="C54" s="16">
        <v>23967</v>
      </c>
      <c r="E54" s="8">
        <v>1982</v>
      </c>
    </row>
    <row r="55" spans="1:5" ht="15" customHeight="1">
      <c r="A55" s="8">
        <v>1983</v>
      </c>
      <c r="B55" s="24">
        <f t="shared" si="1"/>
        <v>467.5</v>
      </c>
      <c r="C55" s="16">
        <v>24351</v>
      </c>
      <c r="E55" s="8">
        <v>1983</v>
      </c>
    </row>
    <row r="56" spans="1:5" ht="15" customHeight="1">
      <c r="A56" s="8">
        <v>1984</v>
      </c>
      <c r="B56" s="24">
        <f t="shared" si="1"/>
        <v>576</v>
      </c>
      <c r="C56" s="16">
        <v>24902</v>
      </c>
    </row>
    <row r="57" spans="1:5" ht="15" customHeight="1">
      <c r="A57" s="8">
        <v>1985</v>
      </c>
      <c r="B57" s="24">
        <f t="shared" si="1"/>
        <v>630.5</v>
      </c>
      <c r="C57" s="16">
        <v>25503</v>
      </c>
      <c r="E57" s="8">
        <v>1985</v>
      </c>
    </row>
    <row r="58" spans="1:5" ht="15" customHeight="1">
      <c r="A58" s="8">
        <v>1986</v>
      </c>
      <c r="B58" s="24">
        <f t="shared" si="1"/>
        <v>674.5</v>
      </c>
      <c r="C58" s="16">
        <v>26163</v>
      </c>
    </row>
    <row r="59" spans="1:5" ht="15" customHeight="1">
      <c r="A59" s="8">
        <v>1987</v>
      </c>
      <c r="B59" s="24">
        <f t="shared" si="1"/>
        <v>841</v>
      </c>
      <c r="C59" s="16">
        <v>26852</v>
      </c>
    </row>
    <row r="60" spans="1:5" ht="15" customHeight="1">
      <c r="A60" s="8">
        <v>1988</v>
      </c>
      <c r="B60" s="24">
        <f t="shared" si="1"/>
        <v>917</v>
      </c>
      <c r="C60" s="16">
        <v>27845</v>
      </c>
      <c r="E60" s="8">
        <v>1988</v>
      </c>
    </row>
    <row r="61" spans="1:5" ht="15" customHeight="1">
      <c r="A61" s="8">
        <v>1989</v>
      </c>
      <c r="B61" s="24">
        <f t="shared" si="1"/>
        <v>514.5</v>
      </c>
      <c r="C61" s="16">
        <v>28686</v>
      </c>
    </row>
    <row r="62" spans="1:5" ht="15" customHeight="1">
      <c r="A62" s="8">
        <v>1990</v>
      </c>
      <c r="B62" s="24">
        <f t="shared" si="1"/>
        <v>313</v>
      </c>
      <c r="C62" s="16">
        <v>28874</v>
      </c>
    </row>
    <row r="63" spans="1:5" ht="15" customHeight="1">
      <c r="A63" s="8">
        <v>1991</v>
      </c>
      <c r="B63" s="24">
        <f t="shared" si="1"/>
        <v>337.5</v>
      </c>
      <c r="C63" s="16">
        <v>29312</v>
      </c>
    </row>
    <row r="64" spans="1:5" ht="15" customHeight="1">
      <c r="A64" s="8">
        <v>1992</v>
      </c>
      <c r="B64" s="24">
        <f t="shared" si="1"/>
        <v>17.5</v>
      </c>
      <c r="C64" s="16">
        <v>29549</v>
      </c>
      <c r="E64" s="8">
        <v>1992</v>
      </c>
    </row>
    <row r="65" spans="1:6" ht="15" customHeight="1">
      <c r="A65" s="8">
        <v>1993</v>
      </c>
      <c r="B65" s="24">
        <f t="shared" si="1"/>
        <v>253</v>
      </c>
      <c r="C65" s="16">
        <v>29347</v>
      </c>
      <c r="E65" s="8">
        <v>1993</v>
      </c>
    </row>
    <row r="66" spans="1:6" ht="15" customHeight="1">
      <c r="A66" s="8">
        <v>1994</v>
      </c>
      <c r="B66" s="24">
        <f t="shared" si="1"/>
        <v>686</v>
      </c>
      <c r="C66" s="16">
        <v>30055</v>
      </c>
      <c r="E66" s="8">
        <v>1994</v>
      </c>
    </row>
    <row r="67" spans="1:6" ht="15" customHeight="1">
      <c r="A67" s="8">
        <v>1995</v>
      </c>
      <c r="B67" s="24">
        <f t="shared" si="1"/>
        <v>572</v>
      </c>
      <c r="C67" s="16">
        <v>30719</v>
      </c>
      <c r="E67" s="8">
        <v>1995</v>
      </c>
    </row>
    <row r="68" spans="1:6" ht="15" customHeight="1">
      <c r="A68" s="8">
        <v>1996</v>
      </c>
      <c r="B68" s="24">
        <f t="shared" si="1"/>
        <v>631.5</v>
      </c>
      <c r="C68" s="16">
        <v>31199</v>
      </c>
    </row>
    <row r="69" spans="1:6" ht="15" customHeight="1">
      <c r="A69" s="8">
        <v>1997</v>
      </c>
      <c r="B69" s="24">
        <f t="shared" si="1"/>
        <v>827.5</v>
      </c>
      <c r="C69" s="16">
        <v>31982</v>
      </c>
      <c r="F69" s="15"/>
    </row>
    <row r="70" spans="1:6" ht="15" customHeight="1">
      <c r="A70" s="8">
        <v>1998</v>
      </c>
      <c r="B70" s="24">
        <f t="shared" si="1"/>
        <v>885.5</v>
      </c>
      <c r="C70" s="16">
        <v>32854</v>
      </c>
      <c r="F70" s="15"/>
    </row>
    <row r="71" spans="1:6" ht="15" customHeight="1">
      <c r="A71" s="8">
        <v>1999</v>
      </c>
      <c r="B71" s="24">
        <f t="shared" si="1"/>
        <v>1040</v>
      </c>
      <c r="C71" s="16">
        <v>33753</v>
      </c>
      <c r="E71" s="8">
        <v>1999</v>
      </c>
      <c r="F71" s="15"/>
    </row>
    <row r="72" spans="1:6" ht="15" customHeight="1">
      <c r="A72" s="8">
        <v>2000</v>
      </c>
      <c r="B72" s="24">
        <f t="shared" si="1"/>
        <v>903</v>
      </c>
      <c r="C72" s="16">
        <v>34934</v>
      </c>
      <c r="E72" s="8">
        <v>2000</v>
      </c>
      <c r="F72" s="15"/>
    </row>
    <row r="73" spans="1:6" ht="15" customHeight="1">
      <c r="A73" s="8">
        <v>2001</v>
      </c>
      <c r="B73" s="24">
        <f t="shared" si="1"/>
        <v>432</v>
      </c>
      <c r="C73" s="16">
        <v>35559</v>
      </c>
      <c r="F73" s="15"/>
    </row>
    <row r="74" spans="1:6" ht="15" customHeight="1">
      <c r="A74" s="8">
        <v>2002</v>
      </c>
      <c r="B74" s="24">
        <f t="shared" si="1"/>
        <v>214</v>
      </c>
      <c r="C74" s="16">
        <v>35798</v>
      </c>
      <c r="E74" s="8">
        <v>2002</v>
      </c>
    </row>
    <row r="75" spans="1:6" ht="15" customHeight="1">
      <c r="A75" s="8">
        <v>2003</v>
      </c>
      <c r="B75" s="24">
        <f t="shared" si="1"/>
        <v>428.5</v>
      </c>
      <c r="C75" s="16">
        <v>35987</v>
      </c>
    </row>
    <row r="76" spans="1:6" ht="15" customHeight="1">
      <c r="A76" s="8">
        <v>2004</v>
      </c>
      <c r="B76" s="24">
        <f t="shared" si="1"/>
        <v>581</v>
      </c>
      <c r="C76" s="16">
        <v>36655</v>
      </c>
    </row>
    <row r="77" spans="1:6" ht="15" customHeight="1">
      <c r="A77" s="8">
        <v>2005</v>
      </c>
      <c r="B77" s="24">
        <f t="shared" si="1"/>
        <v>726.5</v>
      </c>
      <c r="C77" s="16">
        <v>37149</v>
      </c>
    </row>
    <row r="78" spans="1:6" ht="15" customHeight="1">
      <c r="A78" s="8">
        <v>2006</v>
      </c>
      <c r="B78" s="24">
        <f t="shared" ref="B78:B89" si="2">(C79-C77)/(A79-A77)</f>
        <v>909</v>
      </c>
      <c r="C78" s="16">
        <v>38108</v>
      </c>
      <c r="E78" s="8">
        <v>2006</v>
      </c>
    </row>
    <row r="79" spans="1:6" ht="15" customHeight="1">
      <c r="A79" s="8">
        <v>2007</v>
      </c>
      <c r="B79" s="24">
        <f t="shared" si="2"/>
        <v>367.5</v>
      </c>
      <c r="C79" s="16">
        <v>38967</v>
      </c>
    </row>
    <row r="80" spans="1:6" ht="15" customHeight="1">
      <c r="A80" s="8">
        <v>2008</v>
      </c>
      <c r="B80" s="24">
        <f t="shared" si="2"/>
        <v>-982</v>
      </c>
      <c r="C80" s="16">
        <v>38843</v>
      </c>
      <c r="E80" s="8">
        <v>2008</v>
      </c>
    </row>
    <row r="81" spans="1:11" ht="15" customHeight="1">
      <c r="A81" s="8">
        <v>2009</v>
      </c>
      <c r="B81" s="24">
        <f t="shared" si="2"/>
        <v>-596</v>
      </c>
      <c r="C81" s="16">
        <v>37003</v>
      </c>
      <c r="E81" s="8">
        <v>2009</v>
      </c>
    </row>
    <row r="82" spans="1:11" ht="15" customHeight="1">
      <c r="A82" s="8">
        <v>2010</v>
      </c>
      <c r="B82" s="24">
        <f t="shared" si="2"/>
        <v>521.5</v>
      </c>
      <c r="C82" s="16">
        <v>37651</v>
      </c>
    </row>
    <row r="83" spans="1:11" ht="15" customHeight="1">
      <c r="A83" s="8">
        <v>2011</v>
      </c>
      <c r="B83" s="24">
        <f t="shared" si="2"/>
        <v>38</v>
      </c>
      <c r="C83" s="16">
        <v>38046</v>
      </c>
    </row>
    <row r="84" spans="1:11" ht="15" customHeight="1">
      <c r="A84" s="8">
        <v>2012</v>
      </c>
      <c r="B84" s="24">
        <f t="shared" si="2"/>
        <v>-211.5</v>
      </c>
      <c r="C84" s="16">
        <v>37727</v>
      </c>
      <c r="E84" s="8">
        <v>2012</v>
      </c>
    </row>
    <row r="85" spans="1:11" ht="15" customHeight="1">
      <c r="A85" s="15">
        <v>2013</v>
      </c>
      <c r="B85" s="27">
        <f t="shared" si="2"/>
        <v>135.5</v>
      </c>
      <c r="C85" s="29">
        <v>37623</v>
      </c>
      <c r="D85" s="29"/>
      <c r="E85" s="15"/>
    </row>
    <row r="86" spans="1:11" ht="15" customHeight="1">
      <c r="A86" s="15">
        <v>2014</v>
      </c>
      <c r="B86" s="27">
        <f t="shared" si="2"/>
        <v>433.5</v>
      </c>
      <c r="C86" s="29">
        <v>37998</v>
      </c>
      <c r="D86" s="29"/>
      <c r="E86" s="15"/>
    </row>
    <row r="87" spans="1:11" ht="15" customHeight="1">
      <c r="A87" s="15">
        <v>2015</v>
      </c>
      <c r="B87" s="27">
        <f t="shared" si="2"/>
        <v>337.5</v>
      </c>
      <c r="C87" s="29">
        <v>38490</v>
      </c>
      <c r="D87" s="29"/>
      <c r="E87" s="15"/>
    </row>
    <row r="88" spans="1:11" ht="15" customHeight="1">
      <c r="A88" s="15">
        <v>2016</v>
      </c>
      <c r="B88" s="27">
        <f t="shared" si="2"/>
        <v>562.89354617640129</v>
      </c>
      <c r="C88" s="29">
        <v>38673</v>
      </c>
      <c r="D88" s="34">
        <v>36462.899072093162</v>
      </c>
      <c r="E88" s="15">
        <v>2016</v>
      </c>
    </row>
    <row r="89" spans="1:11" ht="15" customHeight="1">
      <c r="A89" s="15">
        <v>2017</v>
      </c>
      <c r="B89" s="27">
        <f t="shared" si="2"/>
        <v>855.45067883854426</v>
      </c>
      <c r="C89" s="32">
        <f>C88*D89/D88</f>
        <v>39615.787092352803</v>
      </c>
      <c r="D89" s="32">
        <v>37351.807369740935</v>
      </c>
      <c r="E89" s="15">
        <v>2017</v>
      </c>
    </row>
    <row r="90" spans="1:11" ht="15" customHeight="1" thickBot="1">
      <c r="A90" s="11">
        <v>2018</v>
      </c>
      <c r="B90" s="33">
        <f>C90-C89</f>
        <v>768.11426532428595</v>
      </c>
      <c r="C90" s="31">
        <f>C89*D90/D89</f>
        <v>40383.901357677089</v>
      </c>
      <c r="D90" s="31">
        <v>38076.025116808771</v>
      </c>
      <c r="E90" s="11">
        <v>2018</v>
      </c>
    </row>
    <row r="91" spans="1:11" ht="15" customHeight="1" thickTop="1">
      <c r="A91" s="8" t="s">
        <v>7</v>
      </c>
    </row>
    <row r="92" spans="1:11" ht="15" customHeight="1">
      <c r="A92" s="8" t="s">
        <v>7</v>
      </c>
    </row>
    <row r="93" spans="1:11" ht="15" customHeight="1">
      <c r="A93" s="8" t="s">
        <v>7</v>
      </c>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t="s">
        <v>7</v>
      </c>
      <c r="C163" s="16"/>
      <c r="D163" s="16"/>
      <c r="E163" s="8"/>
      <c r="F163" s="8"/>
      <c r="G163" s="8"/>
      <c r="H163" s="8"/>
      <c r="I163" s="8"/>
      <c r="J163" s="8"/>
      <c r="K163" s="8"/>
    </row>
    <row r="164" spans="1:11" s="21" customFormat="1" ht="15" customHeight="1">
      <c r="A164" s="8" t="s">
        <v>7</v>
      </c>
      <c r="C164" s="16"/>
      <c r="D164" s="16"/>
      <c r="E164" s="8"/>
      <c r="F164" s="8"/>
      <c r="G164" s="8"/>
      <c r="H164" s="8"/>
      <c r="I164" s="8"/>
      <c r="J164" s="8"/>
      <c r="K164" s="8"/>
    </row>
    <row r="165" spans="1:11" s="21" customFormat="1" ht="15" customHeight="1">
      <c r="A165" s="8" t="s">
        <v>7</v>
      </c>
      <c r="C165" s="16"/>
      <c r="D165" s="16"/>
      <c r="E165" s="8"/>
      <c r="F165" s="8"/>
      <c r="G165" s="8"/>
      <c r="H165" s="8"/>
      <c r="I165" s="8"/>
      <c r="J165" s="8"/>
      <c r="K165" s="8"/>
    </row>
    <row r="166" spans="1:11" s="21" customFormat="1" ht="15" customHeight="1">
      <c r="A166" s="8" t="s">
        <v>7</v>
      </c>
      <c r="C166" s="16"/>
      <c r="D166" s="16"/>
      <c r="E166" s="8"/>
      <c r="F166" s="8"/>
      <c r="G166" s="8"/>
      <c r="H166" s="8"/>
      <c r="I166" s="8"/>
      <c r="J166" s="8"/>
      <c r="K166" s="8"/>
    </row>
    <row r="167" spans="1:11" s="21" customFormat="1" ht="15" customHeight="1">
      <c r="A167" s="8" t="s">
        <v>7</v>
      </c>
      <c r="C167" s="16"/>
      <c r="D167" s="16"/>
      <c r="E167" s="8"/>
      <c r="F167" s="8"/>
      <c r="G167" s="8"/>
      <c r="H167" s="8"/>
      <c r="I167" s="8"/>
      <c r="J167" s="8"/>
      <c r="K167" s="8"/>
    </row>
    <row r="168" spans="1:11" s="21" customFormat="1" ht="15" customHeight="1">
      <c r="A168" s="8" t="s">
        <v>7</v>
      </c>
      <c r="C168" s="16"/>
      <c r="D168" s="16"/>
      <c r="E168" s="8"/>
      <c r="F168" s="8"/>
      <c r="G168" s="8"/>
      <c r="H168" s="8"/>
      <c r="I168" s="8"/>
      <c r="J168" s="8"/>
      <c r="K16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World-estimated</vt:lpstr>
      <vt:lpstr>World-UN</vt:lpstr>
      <vt:lpstr>WesternAsia</vt:lpstr>
      <vt:lpstr>Africa</vt:lpstr>
      <vt:lpstr>LatinAmerica</vt:lpstr>
      <vt:lpstr>WesternEurope</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2019-10-20T22:13:30Z</dcterms:modified>
</cp:coreProperties>
</file>